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55" windowHeight="8010" activeTab="0"/>
  </bookViews>
  <sheets>
    <sheet name="Лист1" sheetId="1" r:id="rId1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<sst xmlns="http://schemas.openxmlformats.org/spreadsheetml/2006/main" count="675" uniqueCount="268">
  <si>
    <t>Ед.из</t>
  </si>
  <si>
    <t xml:space="preserve">шт </t>
  </si>
  <si>
    <t xml:space="preserve">Колесо цельнокатаное                    </t>
  </si>
  <si>
    <t>кмп</t>
  </si>
  <si>
    <t xml:space="preserve">Комплект пружин тележки в/в, н/в        </t>
  </si>
  <si>
    <t xml:space="preserve">Колодка тормозная чугун локомот тип 'м' </t>
  </si>
  <si>
    <t xml:space="preserve">Бандаж для электропоездов 890х134х83    </t>
  </si>
  <si>
    <t xml:space="preserve">м  </t>
  </si>
  <si>
    <t xml:space="preserve">Аккумулятор нк-55                       </t>
  </si>
  <si>
    <t xml:space="preserve">Накладка контактная jr 600393           </t>
  </si>
  <si>
    <t xml:space="preserve">Реле ивг-крм1                           </t>
  </si>
  <si>
    <t>код ТНВД</t>
  </si>
  <si>
    <t>Наименование товара</t>
  </si>
  <si>
    <t>№ п/п</t>
  </si>
  <si>
    <t>ОАО "Завод точного литья"</t>
  </si>
  <si>
    <t>CRRC «Датунская электровозостроительная компания»</t>
  </si>
  <si>
    <t>ОАО "Коломенский завод"</t>
  </si>
  <si>
    <t>Stadler Dussnang AG</t>
  </si>
  <si>
    <t>ООО "Каменский завод транспортного машиностроения", 
ООО "ПК Новочеркасский электровозостроительный завод"</t>
  </si>
  <si>
    <t>ПАО "Крюковский вагоностроительный завод", г. Кременчуг</t>
  </si>
  <si>
    <t>ООО "Белоцерковский завод ТРИБО" г. Белая Церковь</t>
  </si>
  <si>
    <t>АО «Авиаагрегат», г. Самара</t>
  </si>
  <si>
    <t>Оренбургский локомотиворемонтный завод , г. Оренбург</t>
  </si>
  <si>
    <t>АО "ПО "Бежицкая сталь" г. Брянск</t>
  </si>
  <si>
    <t>АО Транспневматика, г.Перврмайск</t>
  </si>
  <si>
    <t>АО "РИТМ" ТПТА, г.Тверь</t>
  </si>
  <si>
    <t>АО МТЗ ТРАНСМАШ, г.Москва</t>
  </si>
  <si>
    <t>ПАО "Звезда"</t>
  </si>
  <si>
    <t>АО "Даугавпилсский ЛРЗ"</t>
  </si>
  <si>
    <t>ООО "Специальное конструкторское бюро турбонагнетателей"</t>
  </si>
  <si>
    <t>АО "Красноярский ЭВРЗ"</t>
  </si>
  <si>
    <t>ПКФ "Технокомплекс"</t>
  </si>
  <si>
    <t>ООО "Спецремонт"</t>
  </si>
  <si>
    <t>ООО "Локомотив-Сервис Ростов"</t>
  </si>
  <si>
    <t>ООО "Дновский ЭМЗ"</t>
  </si>
  <si>
    <t>Оренбургский ЛРЗ</t>
  </si>
  <si>
    <t>ОАО "Муромский РМЗ"</t>
  </si>
  <si>
    <t>НПО "Кварт" г.Казань</t>
  </si>
  <si>
    <t>АО "Евраз Нижнетагильский -  металлургический комбинат"</t>
  </si>
  <si>
    <t>ПАО "Звезда", г. Санкт-Петербург</t>
  </si>
  <si>
    <t>ООО "Хута Банкова", Польша</t>
  </si>
  <si>
    <t>ООО "Торговый дом ЕПК", г. Москва</t>
  </si>
  <si>
    <t>АО "Желдоравтоматизация", г. Москва</t>
  </si>
  <si>
    <t>ООО "СКБТ", г. Пенза</t>
  </si>
  <si>
    <t>АО "Термотрон-Завод", г.Брянск</t>
  </si>
  <si>
    <t>ООО "ВЛАДАРМЕТ", Украина, г. Харьков</t>
  </si>
  <si>
    <t>ООО "Торговый дом "АДС", Украина, г. Киев</t>
  </si>
  <si>
    <t>АО Транспневматика, г.Первомайск</t>
  </si>
  <si>
    <t>ПАО "Звезда" г. Санкт-Петербург</t>
  </si>
  <si>
    <t xml:space="preserve">Для ремонта вагонных тележек </t>
  </si>
  <si>
    <t>Для ремонта дизель-поездов</t>
  </si>
  <si>
    <t>ремонт вагонов</t>
  </si>
  <si>
    <t>ремонт СЦБ</t>
  </si>
  <si>
    <t>ремонт колесных пар</t>
  </si>
  <si>
    <t>Производитель</t>
  </si>
  <si>
    <t>Основные тех. характеристики (чертеж, ГОСТ, документация)</t>
  </si>
  <si>
    <t>Необходимость сертификации</t>
  </si>
  <si>
    <t>Потребитель</t>
  </si>
  <si>
    <t>Назначение</t>
  </si>
  <si>
    <t>Среднегодовая потребность, количество</t>
  </si>
  <si>
    <t xml:space="preserve">Рама              </t>
  </si>
  <si>
    <t>ГОСТ 10791-2011</t>
  </si>
  <si>
    <t>подлежит сертификации</t>
  </si>
  <si>
    <t xml:space="preserve">Балка       </t>
  </si>
  <si>
    <t>5Д49 78спч</t>
  </si>
  <si>
    <t xml:space="preserve">Крышка цилиндра               </t>
  </si>
  <si>
    <t>6Д49 36спч-4</t>
  </si>
  <si>
    <t xml:space="preserve">Втулка                 </t>
  </si>
  <si>
    <t xml:space="preserve">Клин фрикционный            </t>
  </si>
  <si>
    <t>М1698.00.003</t>
  </si>
  <si>
    <t>Требуется наличие условного номера клеймения завода изготовителя</t>
  </si>
  <si>
    <t xml:space="preserve">Хомут тяговый   </t>
  </si>
  <si>
    <t xml:space="preserve">106.00.001-2            </t>
  </si>
  <si>
    <t>подлежит обязательной сертификации</t>
  </si>
  <si>
    <t xml:space="preserve">Черт. Р17       </t>
  </si>
  <si>
    <t>Подлежит сертификации</t>
  </si>
  <si>
    <t>ООО "ОЛД МЕХ", г. Москва, с 2019 ООО "Торговый дом ЕПК", г. Москва</t>
  </si>
  <si>
    <t xml:space="preserve">  ООО "Торговый дом ЕПК", г. Москва</t>
  </si>
  <si>
    <t xml:space="preserve">Пружина ханина </t>
  </si>
  <si>
    <t>ГОСТ (30249-97)</t>
  </si>
  <si>
    <t>Колодка тормозная  композиционная</t>
  </si>
  <si>
    <t>25610-н</t>
  </si>
  <si>
    <t>декларация соответствия</t>
  </si>
  <si>
    <t xml:space="preserve">черт. SK1787     </t>
  </si>
  <si>
    <t>не подлежит</t>
  </si>
  <si>
    <t>ТУ BY 690614829.001-2010</t>
  </si>
  <si>
    <t>подлежит сертификации венец, входящий в состав узла</t>
  </si>
  <si>
    <t>Локомотивное депо, вагонное депо</t>
  </si>
  <si>
    <t>подлежит сертфикации</t>
  </si>
  <si>
    <t>дистанции сигнализации и связи</t>
  </si>
  <si>
    <t xml:space="preserve"> не подлежит сертфикации</t>
  </si>
  <si>
    <t xml:space="preserve"> подлежит</t>
  </si>
  <si>
    <t>черт.тэп 75.31.15.010</t>
  </si>
  <si>
    <t>ту 16-90 илве 563330</t>
  </si>
  <si>
    <t xml:space="preserve">jr 600393 </t>
  </si>
  <si>
    <t xml:space="preserve">ГОСТ 32400-2013 </t>
  </si>
  <si>
    <t>Вагонные депо</t>
  </si>
  <si>
    <t>для ремонта тягового подвижного состава</t>
  </si>
  <si>
    <t>ремонт  грузовых вагонов</t>
  </si>
  <si>
    <t xml:space="preserve">Двигатель                   </t>
  </si>
  <si>
    <t xml:space="preserve"> м756б-1     ТУ24.ов.127-84</t>
  </si>
  <si>
    <t xml:space="preserve">Поршень      </t>
  </si>
  <si>
    <t xml:space="preserve">4-5д49.22 спч-01           </t>
  </si>
  <si>
    <t xml:space="preserve">Рама боковая </t>
  </si>
  <si>
    <t xml:space="preserve">100.00.002-4               </t>
  </si>
  <si>
    <t>ру1ш ГОСТ 22780-93/ 33200-2014</t>
  </si>
  <si>
    <t xml:space="preserve">Ось вагонная </t>
  </si>
  <si>
    <t xml:space="preserve">внутренний виток 100.30.004-0         </t>
  </si>
  <si>
    <t xml:space="preserve">Подшипник                </t>
  </si>
  <si>
    <t>36-232726е2м   ТУ ВНИПП-048-1-00 СБ</t>
  </si>
  <si>
    <t xml:space="preserve">Подшипник             </t>
  </si>
  <si>
    <t>36-42726е2м       ТУ ВНИПП-048-1-00 СБ</t>
  </si>
  <si>
    <t xml:space="preserve">Вал коленчатый       </t>
  </si>
  <si>
    <t xml:space="preserve">26дг.8спч          </t>
  </si>
  <si>
    <t xml:space="preserve">Аппарат </t>
  </si>
  <si>
    <t xml:space="preserve">пмкп110.00.00.000сб апм-120-т1  </t>
  </si>
  <si>
    <t xml:space="preserve">Блок цилиндра </t>
  </si>
  <si>
    <t xml:space="preserve">2д49.35.спч-1-11          </t>
  </si>
  <si>
    <t xml:space="preserve">Гильза цилиндра </t>
  </si>
  <si>
    <t xml:space="preserve">10д100м.01.001сб-2дсб   </t>
  </si>
  <si>
    <t xml:space="preserve">Центр колесный(отливка)  </t>
  </si>
  <si>
    <t xml:space="preserve"> т328 37 31 02  ГОСТ 4491-86</t>
  </si>
  <si>
    <t xml:space="preserve">Триангель вагона груз 4-осного с башмаками </t>
  </si>
  <si>
    <t xml:space="preserve">Аппарат поглощающий эластомерный </t>
  </si>
  <si>
    <t xml:space="preserve">73zw   </t>
  </si>
  <si>
    <t xml:space="preserve">Балка надрессорная        </t>
  </si>
  <si>
    <t xml:space="preserve">100.00.001-6  </t>
  </si>
  <si>
    <t xml:space="preserve">Поршень                 </t>
  </si>
  <si>
    <t xml:space="preserve">2-5д49.22спч    </t>
  </si>
  <si>
    <t xml:space="preserve">Втулка             </t>
  </si>
  <si>
    <t xml:space="preserve"> 14д40.36.01-1       </t>
  </si>
  <si>
    <t xml:space="preserve">11м07 29сп            </t>
  </si>
  <si>
    <t xml:space="preserve">Крышка           </t>
  </si>
  <si>
    <t xml:space="preserve">11д40.78спч1 01        </t>
  </si>
  <si>
    <t xml:space="preserve">Полоз с трубкой                 </t>
  </si>
  <si>
    <t xml:space="preserve">Ротор                </t>
  </si>
  <si>
    <t xml:space="preserve">с-718176 ткр       </t>
  </si>
  <si>
    <t xml:space="preserve">Турбокомпрессор         </t>
  </si>
  <si>
    <t xml:space="preserve"> ткр-23н-2б     </t>
  </si>
  <si>
    <t xml:space="preserve">Пластина тв/спл LNMX 301940-24CT15M   </t>
  </si>
  <si>
    <t xml:space="preserve">Лопатка пружины         </t>
  </si>
  <si>
    <t xml:space="preserve"> 3207.06.102    </t>
  </si>
  <si>
    <t>Узел электропоезда ЭР-9Т шестерни малой с корпусом в сборе</t>
  </si>
  <si>
    <t>Кран соединен.безрезьб.</t>
  </si>
  <si>
    <t xml:space="preserve">Фильтр                   </t>
  </si>
  <si>
    <t xml:space="preserve">145-02сб       </t>
  </si>
  <si>
    <t xml:space="preserve">Рукав        </t>
  </si>
  <si>
    <t xml:space="preserve">Колесо зубч </t>
  </si>
  <si>
    <t xml:space="preserve">Колодка тормозная комп </t>
  </si>
  <si>
    <t>135bs с154328/110 чертеж: 135BS</t>
  </si>
  <si>
    <t xml:space="preserve">Бандаж электровозный     </t>
  </si>
  <si>
    <t xml:space="preserve">1060х143х98    </t>
  </si>
  <si>
    <t xml:space="preserve">Втулка                    </t>
  </si>
  <si>
    <t xml:space="preserve"> 6д49.36.01.01</t>
  </si>
  <si>
    <t xml:space="preserve">Авторежим грузовой  </t>
  </si>
  <si>
    <t xml:space="preserve">Коллектор выхлопной прав. </t>
  </si>
  <si>
    <t>760 17 02сб-01</t>
  </si>
  <si>
    <t xml:space="preserve">Коллектор выпускной лев </t>
  </si>
  <si>
    <t>760 17 01сб/02сб</t>
  </si>
  <si>
    <t xml:space="preserve">Подшипник </t>
  </si>
  <si>
    <t>Колесо зубчатое</t>
  </si>
  <si>
    <t xml:space="preserve">Реле                      </t>
  </si>
  <si>
    <t xml:space="preserve">Вал коленчатый  </t>
  </si>
  <si>
    <t xml:space="preserve"> 3-14д40.8.01           </t>
  </si>
  <si>
    <t xml:space="preserve">Турбокомпрессор </t>
  </si>
  <si>
    <t xml:space="preserve">9тк.00.000спч-03        </t>
  </si>
  <si>
    <t xml:space="preserve">Центр колесный          </t>
  </si>
  <si>
    <t xml:space="preserve">Ось пары колесной </t>
  </si>
  <si>
    <t xml:space="preserve">Клапан </t>
  </si>
  <si>
    <t xml:space="preserve">11д 40 84 1 (д243-16-01-00 сб)   </t>
  </si>
  <si>
    <t xml:space="preserve">Редуктор            </t>
  </si>
  <si>
    <t xml:space="preserve"> 1д40.66.2сб        </t>
  </si>
  <si>
    <t xml:space="preserve">Бандаж тепловозный       </t>
  </si>
  <si>
    <t xml:space="preserve"> 1060х143х83   </t>
  </si>
  <si>
    <t xml:space="preserve">Двигатель дизельный   </t>
  </si>
  <si>
    <t xml:space="preserve">Центр колесный           </t>
  </si>
  <si>
    <t xml:space="preserve">Рукав тормозной </t>
  </si>
  <si>
    <t xml:space="preserve">Подшипник                   </t>
  </si>
  <si>
    <t xml:space="preserve">Эл/привод  прав   </t>
  </si>
  <si>
    <t>сп-6м мсп-0,25квт 160в</t>
  </si>
  <si>
    <t>Вкладыш</t>
  </si>
  <si>
    <t xml:space="preserve"> 5д49.17.8сб/9сб                 </t>
  </si>
  <si>
    <t xml:space="preserve">Батарея акб                </t>
  </si>
  <si>
    <t>32тн-450 у2   ТУ У 32.25189257</t>
  </si>
  <si>
    <t xml:space="preserve">Узел электропоезда ЭР-9е шестерни малой с корпусом в  сборе </t>
  </si>
  <si>
    <t>Венец зубч  комплект</t>
  </si>
  <si>
    <t>Резервуар главный</t>
  </si>
  <si>
    <t xml:space="preserve"> рг220.420 тэ112.40.11 </t>
  </si>
  <si>
    <t xml:space="preserve">Контактор                 </t>
  </si>
  <si>
    <t xml:space="preserve">6тн.242.072   </t>
  </si>
  <si>
    <t xml:space="preserve">Шатун             </t>
  </si>
  <si>
    <t xml:space="preserve">д45.17сб1             </t>
  </si>
  <si>
    <t>Накладка тормозная</t>
  </si>
  <si>
    <t xml:space="preserve"> с112595/24115        </t>
  </si>
  <si>
    <t xml:space="preserve">Пневмопривод </t>
  </si>
  <si>
    <t xml:space="preserve">2139.20.51.020             </t>
  </si>
  <si>
    <t xml:space="preserve">Эл/привод лев    </t>
  </si>
  <si>
    <t xml:space="preserve"> сп-6м мсп-0,25квт 160в</t>
  </si>
  <si>
    <t xml:space="preserve">Воздухораспределитель               </t>
  </si>
  <si>
    <t xml:space="preserve">Блок вала главного сп-6м </t>
  </si>
  <si>
    <t>юкля 303665.001</t>
  </si>
  <si>
    <t>Гаситель фрикционный</t>
  </si>
  <si>
    <t xml:space="preserve"> 2тэ116.30.30.011   </t>
  </si>
  <si>
    <t>Клапан выпускной</t>
  </si>
  <si>
    <t xml:space="preserve"> 11д40.84.1спч-4        </t>
  </si>
  <si>
    <t xml:space="preserve">Штуцер / соединение безрезьбовое   </t>
  </si>
  <si>
    <t xml:space="preserve">Клапан             </t>
  </si>
  <si>
    <t xml:space="preserve">4314.01.00           </t>
  </si>
  <si>
    <t xml:space="preserve">Регулятор торм рычаж передач </t>
  </si>
  <si>
    <t xml:space="preserve"> 2тэ10л.30.55.112        </t>
  </si>
  <si>
    <t xml:space="preserve">Ниппель/ соединение безрезьбовое  </t>
  </si>
  <si>
    <t xml:space="preserve">Вал полый </t>
  </si>
  <si>
    <t>Элемент упругий</t>
  </si>
  <si>
    <t xml:space="preserve"> у300-30-55-017          </t>
  </si>
  <si>
    <t xml:space="preserve">Элемент упругий     </t>
  </si>
  <si>
    <t xml:space="preserve">у300-30-55-016      </t>
  </si>
  <si>
    <t>ТУ 32 ЭЛТ 016-2007</t>
  </si>
  <si>
    <t xml:space="preserve">Шестерня </t>
  </si>
  <si>
    <t xml:space="preserve">2тэ10л 30 58 123               </t>
  </si>
  <si>
    <t>Днище</t>
  </si>
  <si>
    <t xml:space="preserve"> 11д40.78.20-03                    </t>
  </si>
  <si>
    <t>Локомотивные депо</t>
  </si>
  <si>
    <t>ГОСТ 30803-2014</t>
  </si>
  <si>
    <t xml:space="preserve">35х625 ГОСТ 1335-84     </t>
  </si>
  <si>
    <t>но-32330му1  ГОСТ 520-2011</t>
  </si>
  <si>
    <t>с2243010133/с260301012401 ГОСТ 30803-2014</t>
  </si>
  <si>
    <t>1-02-3202-007 /т328.37.31.03     ГОСТ 30803-2014</t>
  </si>
  <si>
    <t>30-32532л1м   ГОСТ 520-2011</t>
  </si>
  <si>
    <t xml:space="preserve"> v300 30 55 012  ГОСТ 30803-2014</t>
  </si>
  <si>
    <t>ппр 3-5000     ТУ 32цш 410-98</t>
  </si>
  <si>
    <t>ТЭП70.31.15.104  ГОСТ 4491-86</t>
  </si>
  <si>
    <t>ТЭП75 31 15 101   ГОСТ 33200-2014</t>
  </si>
  <si>
    <t>ТЭ 3.11.001      ГОСТ 4491-86</t>
  </si>
  <si>
    <t>20-2232872мк    ГОСТ 520-2011</t>
  </si>
  <si>
    <t>Среднегодовой объем              (долл. США)</t>
  </si>
  <si>
    <t>Среднегодовой объем              (руб,РБ)</t>
  </si>
  <si>
    <t>Стоимость единицы, руб.РБ</t>
  </si>
  <si>
    <t>ООО "Ружовская компания Тианруй по производству запасных частей локомотивов и вагонов" , Китай и др.</t>
  </si>
  <si>
    <t>1750.30.004, 1750.30.002</t>
  </si>
  <si>
    <t>ремонт вагонов грузовых</t>
  </si>
  <si>
    <t>Дистанции сигнализации и связи</t>
  </si>
  <si>
    <t>100.40.010-2</t>
  </si>
  <si>
    <t>Вагонные депо -70%, локомотивные депо -30%</t>
  </si>
  <si>
    <t>Локомотивные, вагонные депо</t>
  </si>
  <si>
    <t>Перечень импортных товаров, планируемых к закупке в 2020 году Белорусской железной дорогой в объеме более 200 тыс. руб.РБ</t>
  </si>
  <si>
    <t xml:space="preserve">4314Б </t>
  </si>
  <si>
    <t xml:space="preserve">Кран концевой            </t>
  </si>
  <si>
    <t xml:space="preserve">265А-4   </t>
  </si>
  <si>
    <t>ООО "ГК "Еврохиммаш и К.О."</t>
  </si>
  <si>
    <t xml:space="preserve">РТРП-675-М </t>
  </si>
  <si>
    <t>ООО "Алтайский сталелитейный завод", Барнаул</t>
  </si>
  <si>
    <t>УЧНПП "Технолит"</t>
  </si>
  <si>
    <t>ОАО "Коломенский завод" ООО "НПФ"Ротормаш"</t>
  </si>
  <si>
    <t>ОАО "Коломенский завод" УЧНПП "Технолит"</t>
  </si>
  <si>
    <t>UAB "Ramazis"</t>
  </si>
  <si>
    <t>ООО "ЗЦК" ООО "НПФ"Ротормаш"</t>
  </si>
  <si>
    <t xml:space="preserve">ТКП-23Н-2Б         </t>
  </si>
  <si>
    <t xml:space="preserve">Насос маслонагнетающий        </t>
  </si>
  <si>
    <t>М851 42СП</t>
  </si>
  <si>
    <t xml:space="preserve">м756б-2-у3      </t>
  </si>
  <si>
    <t>АО "Пензадизельмаш", г. Пенза</t>
  </si>
  <si>
    <t>ТК32-07</t>
  </si>
  <si>
    <t>Дизель-генератор</t>
  </si>
  <si>
    <t>1А-9ДГ исп.3-02</t>
  </si>
  <si>
    <t>АО "Сукремльский чугунолитейный завод"</t>
  </si>
  <si>
    <t>АО Даугавпилсский ЛРЗ" ОАО "Коломенский завод" УЧНПП "Технолит"</t>
  </si>
  <si>
    <t>сертификат соответствия. Заявитель: ООО "Инновации ресурсообеспечения железнодорожного транспорта" г.Ростов-на-Дону</t>
  </si>
  <si>
    <t>ОАО "Азовмаш", г. Киев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</si>
</sst>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58" applyFont="1" applyBorder="1" applyAlignment="1">
      <alignment vertical="top" wrapText="1"/>
    </xf>
    <xf numFmtId="164" fontId="4" fillId="0" borderId="12" xfId="58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58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5" fillId="0" borderId="12" xfId="58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center" vertical="top" wrapText="1"/>
    </xf>
    <xf numFmtId="164" fontId="5" fillId="0" borderId="16" xfId="58" applyFont="1" applyBorder="1" applyAlignment="1">
      <alignment vertical="top" wrapText="1"/>
    </xf>
    <xf numFmtId="164" fontId="5" fillId="0" borderId="17" xfId="58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tabSelected="1" view="pageBreakPreview" zoomScale="80" zoomScaleSheetLayoutView="80" zoomScalePageLayoutView="0" workbookViewId="0" topLeftCell="A1">
      <selection activeCell="K1" sqref="K1:M1"/>
    </sheetView>
  </sheetViews>
  <sheetFormatPr defaultColWidth="9.140625" defaultRowHeight="21.75" customHeight="1"/>
  <cols>
    <col min="1" max="1" width="6.00390625" style="3" customWidth="1"/>
    <col min="2" max="2" width="35.00390625" style="15" customWidth="1"/>
    <col min="3" max="3" width="13.00390625" style="6" customWidth="1"/>
    <col min="4" max="4" width="7.8515625" style="6" customWidth="1"/>
    <col min="5" max="5" width="16.7109375" style="6" customWidth="1"/>
    <col min="6" max="6" width="12.8515625" style="6" customWidth="1"/>
    <col min="7" max="7" width="15.57421875" style="6" customWidth="1"/>
    <col min="8" max="8" width="13.8515625" style="6" hidden="1" customWidth="1"/>
    <col min="9" max="9" width="29.00390625" style="4" customWidth="1"/>
    <col min="10" max="10" width="22.7109375" style="16" customWidth="1"/>
    <col min="11" max="11" width="22.8515625" style="16" customWidth="1"/>
    <col min="12" max="12" width="19.00390625" style="5" customWidth="1"/>
    <col min="13" max="13" width="18.28125" style="1" customWidth="1"/>
    <col min="14" max="16384" width="9.140625" style="1" customWidth="1"/>
  </cols>
  <sheetData>
    <row r="1" spans="1:13" ht="48.75" customHeight="1">
      <c r="A1" s="7"/>
      <c r="B1" s="14"/>
      <c r="C1" s="13"/>
      <c r="D1" s="8"/>
      <c r="E1" s="8"/>
      <c r="F1" s="8"/>
      <c r="G1" s="8"/>
      <c r="H1" s="8"/>
      <c r="I1" s="7"/>
      <c r="J1" s="14"/>
      <c r="K1" s="63"/>
      <c r="L1" s="64"/>
      <c r="M1" s="64"/>
    </row>
    <row r="2" spans="1:13" ht="44.25" customHeight="1">
      <c r="A2" s="62" t="s">
        <v>244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57" s="2" customFormat="1" ht="83.25" customHeight="1">
      <c r="A3" s="37" t="s">
        <v>13</v>
      </c>
      <c r="B3" s="38" t="s">
        <v>12</v>
      </c>
      <c r="C3" s="42" t="s">
        <v>11</v>
      </c>
      <c r="D3" s="38" t="s">
        <v>0</v>
      </c>
      <c r="E3" s="39" t="s">
        <v>59</v>
      </c>
      <c r="F3" s="39" t="s">
        <v>236</v>
      </c>
      <c r="G3" s="40" t="s">
        <v>235</v>
      </c>
      <c r="H3" s="40" t="s">
        <v>234</v>
      </c>
      <c r="I3" s="40" t="s">
        <v>54</v>
      </c>
      <c r="J3" s="43" t="s">
        <v>55</v>
      </c>
      <c r="K3" s="41" t="s">
        <v>58</v>
      </c>
      <c r="L3" s="43" t="s">
        <v>56</v>
      </c>
      <c r="M3" s="44" t="s">
        <v>57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15" ht="66.75" customHeight="1">
      <c r="A4" s="10">
        <v>1</v>
      </c>
      <c r="B4" s="18" t="s">
        <v>60</v>
      </c>
      <c r="C4" s="19">
        <v>8607191009</v>
      </c>
      <c r="D4" s="20" t="s">
        <v>1</v>
      </c>
      <c r="E4" s="18">
        <v>1554</v>
      </c>
      <c r="F4" s="18">
        <v>5310</v>
      </c>
      <c r="G4" s="21">
        <v>8251740</v>
      </c>
      <c r="H4" s="22">
        <f>G4/2.15</f>
        <v>3838018.604651163</v>
      </c>
      <c r="I4" s="23" t="s">
        <v>237</v>
      </c>
      <c r="J4" s="18" t="s">
        <v>95</v>
      </c>
      <c r="K4" s="18" t="s">
        <v>49</v>
      </c>
      <c r="L4" s="24" t="s">
        <v>62</v>
      </c>
      <c r="M4" s="18" t="s">
        <v>96</v>
      </c>
      <c r="N4" s="7"/>
      <c r="O4" s="7"/>
    </row>
    <row r="5" spans="1:13" ht="33.75" customHeight="1">
      <c r="A5" s="10">
        <v>2</v>
      </c>
      <c r="B5" s="24" t="s">
        <v>2</v>
      </c>
      <c r="C5" s="25">
        <v>8607191109</v>
      </c>
      <c r="D5" s="26" t="s">
        <v>1</v>
      </c>
      <c r="E5" s="24">
        <v>6184</v>
      </c>
      <c r="F5" s="24">
        <v>1201.45</v>
      </c>
      <c r="G5" s="27">
        <v>7429766.8</v>
      </c>
      <c r="H5" s="22">
        <f aca="true" t="shared" si="0" ref="H5:H58">G5/2.15</f>
        <v>3455705.488372093</v>
      </c>
      <c r="I5" s="23" t="s">
        <v>38</v>
      </c>
      <c r="J5" s="24" t="s">
        <v>61</v>
      </c>
      <c r="K5" s="24" t="s">
        <v>51</v>
      </c>
      <c r="L5" s="24" t="s">
        <v>62</v>
      </c>
      <c r="M5" s="24" t="s">
        <v>243</v>
      </c>
    </row>
    <row r="6" spans="1:13" ht="63" customHeight="1">
      <c r="A6" s="10">
        <v>3</v>
      </c>
      <c r="B6" s="18" t="s">
        <v>63</v>
      </c>
      <c r="C6" s="28">
        <v>8607199009</v>
      </c>
      <c r="D6" s="20" t="s">
        <v>1</v>
      </c>
      <c r="E6" s="18">
        <v>617</v>
      </c>
      <c r="F6" s="18">
        <v>5569.02</v>
      </c>
      <c r="G6" s="21">
        <v>3436085.34</v>
      </c>
      <c r="H6" s="22">
        <f t="shared" si="0"/>
        <v>1598179.2279069768</v>
      </c>
      <c r="I6" s="23" t="s">
        <v>237</v>
      </c>
      <c r="J6" s="18" t="s">
        <v>95</v>
      </c>
      <c r="K6" s="18" t="s">
        <v>51</v>
      </c>
      <c r="L6" s="24" t="s">
        <v>62</v>
      </c>
      <c r="M6" s="18" t="s">
        <v>96</v>
      </c>
    </row>
    <row r="7" spans="1:13" ht="38.25" customHeight="1">
      <c r="A7" s="10">
        <v>4</v>
      </c>
      <c r="B7" s="24" t="s">
        <v>65</v>
      </c>
      <c r="C7" s="29">
        <v>8409990009</v>
      </c>
      <c r="D7" s="26" t="s">
        <v>1</v>
      </c>
      <c r="E7" s="24">
        <v>420</v>
      </c>
      <c r="F7" s="24">
        <v>6046.98</v>
      </c>
      <c r="G7" s="27">
        <v>2807261.3</v>
      </c>
      <c r="H7" s="22">
        <f t="shared" si="0"/>
        <v>1305702.9302325582</v>
      </c>
      <c r="I7" s="30" t="s">
        <v>16</v>
      </c>
      <c r="J7" s="24" t="s">
        <v>64</v>
      </c>
      <c r="K7" s="24" t="s">
        <v>97</v>
      </c>
      <c r="L7" s="24" t="s">
        <v>84</v>
      </c>
      <c r="M7" s="24" t="s">
        <v>221</v>
      </c>
    </row>
    <row r="8" spans="1:13" ht="48" customHeight="1">
      <c r="A8" s="10">
        <v>5</v>
      </c>
      <c r="B8" s="24" t="s">
        <v>67</v>
      </c>
      <c r="C8" s="29">
        <v>8409990009</v>
      </c>
      <c r="D8" s="26" t="s">
        <v>1</v>
      </c>
      <c r="E8" s="24">
        <v>196</v>
      </c>
      <c r="F8" s="24">
        <v>3096.58</v>
      </c>
      <c r="G8" s="27">
        <v>2666620.56</v>
      </c>
      <c r="H8" s="22">
        <f t="shared" si="0"/>
        <v>1240288.6325581395</v>
      </c>
      <c r="I8" s="30" t="s">
        <v>251</v>
      </c>
      <c r="J8" s="24" t="s">
        <v>66</v>
      </c>
      <c r="K8" s="24" t="s">
        <v>97</v>
      </c>
      <c r="L8" s="24" t="s">
        <v>84</v>
      </c>
      <c r="M8" s="24" t="s">
        <v>221</v>
      </c>
    </row>
    <row r="9" spans="1:13" ht="48" customHeight="1">
      <c r="A9" s="10">
        <v>6</v>
      </c>
      <c r="B9" s="46" t="s">
        <v>157</v>
      </c>
      <c r="C9" s="46">
        <v>8409990009</v>
      </c>
      <c r="D9" s="26" t="s">
        <v>1</v>
      </c>
      <c r="E9" s="24">
        <v>44</v>
      </c>
      <c r="F9" s="24">
        <v>7262.22</v>
      </c>
      <c r="G9" s="27">
        <v>319537.68</v>
      </c>
      <c r="H9" s="22">
        <f t="shared" si="0"/>
        <v>148622.17674418606</v>
      </c>
      <c r="I9" s="23" t="s">
        <v>39</v>
      </c>
      <c r="J9" s="24" t="s">
        <v>158</v>
      </c>
      <c r="K9" s="24" t="s">
        <v>97</v>
      </c>
      <c r="L9" s="24" t="s">
        <v>84</v>
      </c>
      <c r="M9" s="24" t="s">
        <v>221</v>
      </c>
    </row>
    <row r="10" spans="1:13" ht="48" customHeight="1">
      <c r="A10" s="10">
        <v>7</v>
      </c>
      <c r="B10" s="46" t="s">
        <v>155</v>
      </c>
      <c r="C10" s="46">
        <v>8409990009</v>
      </c>
      <c r="D10" s="26" t="s">
        <v>1</v>
      </c>
      <c r="E10" s="24">
        <v>44</v>
      </c>
      <c r="F10" s="24">
        <v>7262.22</v>
      </c>
      <c r="G10" s="27">
        <v>319537.68</v>
      </c>
      <c r="H10" s="22"/>
      <c r="I10" s="23" t="s">
        <v>39</v>
      </c>
      <c r="J10" s="24" t="s">
        <v>156</v>
      </c>
      <c r="K10" s="24" t="s">
        <v>97</v>
      </c>
      <c r="L10" s="24" t="s">
        <v>84</v>
      </c>
      <c r="M10" s="24" t="s">
        <v>221</v>
      </c>
    </row>
    <row r="11" spans="1:13" ht="80.25" customHeight="1">
      <c r="A11" s="10">
        <v>8</v>
      </c>
      <c r="B11" s="18" t="s">
        <v>4</v>
      </c>
      <c r="C11" s="28">
        <v>8607219000</v>
      </c>
      <c r="D11" s="20" t="s">
        <v>3</v>
      </c>
      <c r="E11" s="18">
        <v>64278</v>
      </c>
      <c r="F11" s="18">
        <v>83.01</v>
      </c>
      <c r="G11" s="21">
        <f>E11*F11</f>
        <v>5335716.78</v>
      </c>
      <c r="H11" s="22">
        <f t="shared" si="0"/>
        <v>2481728.734883721</v>
      </c>
      <c r="I11" s="31" t="s">
        <v>266</v>
      </c>
      <c r="J11" s="18" t="s">
        <v>238</v>
      </c>
      <c r="K11" s="18" t="s">
        <v>98</v>
      </c>
      <c r="L11" s="24" t="s">
        <v>62</v>
      </c>
      <c r="M11" s="18" t="s">
        <v>96</v>
      </c>
    </row>
    <row r="12" spans="1:13" ht="40.5" customHeight="1">
      <c r="A12" s="10">
        <v>9</v>
      </c>
      <c r="B12" s="18" t="s">
        <v>5</v>
      </c>
      <c r="C12" s="28">
        <v>8409990009</v>
      </c>
      <c r="D12" s="20" t="s">
        <v>1</v>
      </c>
      <c r="E12" s="18">
        <v>89776</v>
      </c>
      <c r="F12" s="18">
        <v>28.93</v>
      </c>
      <c r="G12" s="21">
        <v>2597219.68</v>
      </c>
      <c r="H12" s="22">
        <f t="shared" si="0"/>
        <v>1208009.1534883722</v>
      </c>
      <c r="I12" s="31" t="s">
        <v>264</v>
      </c>
      <c r="J12" s="18" t="s">
        <v>79</v>
      </c>
      <c r="K12" s="18" t="s">
        <v>97</v>
      </c>
      <c r="L12" s="24" t="s">
        <v>62</v>
      </c>
      <c r="M12" s="24" t="s">
        <v>221</v>
      </c>
    </row>
    <row r="13" spans="1:13" s="11" customFormat="1" ht="65.25" customHeight="1">
      <c r="A13" s="10">
        <v>10</v>
      </c>
      <c r="B13" s="24" t="s">
        <v>68</v>
      </c>
      <c r="C13" s="29">
        <v>8607300100</v>
      </c>
      <c r="D13" s="26" t="s">
        <v>1</v>
      </c>
      <c r="E13" s="24">
        <v>76547</v>
      </c>
      <c r="F13" s="24">
        <v>26.83</v>
      </c>
      <c r="G13" s="27">
        <f>E13*F13</f>
        <v>2053756.0099999998</v>
      </c>
      <c r="H13" s="22">
        <f t="shared" si="0"/>
        <v>955235.353488372</v>
      </c>
      <c r="I13" s="30" t="s">
        <v>250</v>
      </c>
      <c r="J13" s="24" t="s">
        <v>69</v>
      </c>
      <c r="K13" s="24" t="s">
        <v>239</v>
      </c>
      <c r="L13" s="24" t="s">
        <v>70</v>
      </c>
      <c r="M13" s="18" t="s">
        <v>96</v>
      </c>
    </row>
    <row r="14" spans="1:13" ht="35.25" customHeight="1">
      <c r="A14" s="50">
        <v>11</v>
      </c>
      <c r="B14" s="24" t="s">
        <v>99</v>
      </c>
      <c r="C14" s="29">
        <v>8408902100</v>
      </c>
      <c r="D14" s="26" t="s">
        <v>1</v>
      </c>
      <c r="E14" s="24">
        <v>9</v>
      </c>
      <c r="F14" s="24">
        <v>354565.02</v>
      </c>
      <c r="G14" s="27">
        <f>E14*F14</f>
        <v>3191085.18</v>
      </c>
      <c r="H14" s="51">
        <f t="shared" si="0"/>
        <v>1484225.6651162792</v>
      </c>
      <c r="I14" s="34" t="s">
        <v>39</v>
      </c>
      <c r="J14" s="24" t="s">
        <v>100</v>
      </c>
      <c r="K14" s="24" t="s">
        <v>50</v>
      </c>
      <c r="L14" s="24" t="s">
        <v>62</v>
      </c>
      <c r="M14" s="24" t="s">
        <v>221</v>
      </c>
    </row>
    <row r="15" spans="1:13" ht="37.5" customHeight="1">
      <c r="A15" s="10">
        <v>12</v>
      </c>
      <c r="B15" s="18" t="s">
        <v>80</v>
      </c>
      <c r="C15" s="32">
        <v>8607219000</v>
      </c>
      <c r="D15" s="20" t="s">
        <v>1</v>
      </c>
      <c r="E15" s="18">
        <v>112012</v>
      </c>
      <c r="F15" s="18">
        <v>11.98</v>
      </c>
      <c r="G15" s="21">
        <f>E15*F15</f>
        <v>1341903.76</v>
      </c>
      <c r="H15" s="22">
        <f t="shared" si="0"/>
        <v>624141.2837209302</v>
      </c>
      <c r="I15" s="31" t="s">
        <v>20</v>
      </c>
      <c r="J15" s="18" t="s">
        <v>81</v>
      </c>
      <c r="K15" s="18" t="s">
        <v>51</v>
      </c>
      <c r="L15" s="24" t="s">
        <v>62</v>
      </c>
      <c r="M15" s="18" t="s">
        <v>96</v>
      </c>
    </row>
    <row r="16" spans="1:13" ht="42" customHeight="1">
      <c r="A16" s="10">
        <v>13</v>
      </c>
      <c r="B16" s="18" t="s">
        <v>101</v>
      </c>
      <c r="C16" s="19">
        <v>8409990009</v>
      </c>
      <c r="D16" s="20" t="s">
        <v>1</v>
      </c>
      <c r="E16" s="18">
        <v>112</v>
      </c>
      <c r="F16" s="18">
        <v>2329.42</v>
      </c>
      <c r="G16" s="21">
        <v>1324545.6</v>
      </c>
      <c r="H16" s="22">
        <f t="shared" si="0"/>
        <v>616067.7209302327</v>
      </c>
      <c r="I16" s="31" t="s">
        <v>16</v>
      </c>
      <c r="J16" s="18" t="s">
        <v>102</v>
      </c>
      <c r="K16" s="18" t="s">
        <v>97</v>
      </c>
      <c r="L16" s="24" t="s">
        <v>84</v>
      </c>
      <c r="M16" s="24" t="s">
        <v>221</v>
      </c>
    </row>
    <row r="17" spans="1:13" ht="59.25" customHeight="1">
      <c r="A17" s="50">
        <v>14</v>
      </c>
      <c r="B17" s="24" t="s">
        <v>103</v>
      </c>
      <c r="C17" s="33">
        <v>8607199000</v>
      </c>
      <c r="D17" s="26" t="s">
        <v>1</v>
      </c>
      <c r="E17" s="24">
        <v>2346</v>
      </c>
      <c r="F17" s="24">
        <v>3282.82</v>
      </c>
      <c r="G17" s="27">
        <f>E17*F17</f>
        <v>7701495.720000001</v>
      </c>
      <c r="H17" s="51">
        <f t="shared" si="0"/>
        <v>3582091.03255814</v>
      </c>
      <c r="I17" s="34" t="s">
        <v>267</v>
      </c>
      <c r="J17" s="24" t="s">
        <v>104</v>
      </c>
      <c r="K17" s="18" t="s">
        <v>239</v>
      </c>
      <c r="L17" s="24" t="s">
        <v>62</v>
      </c>
      <c r="M17" s="18" t="s">
        <v>96</v>
      </c>
    </row>
    <row r="18" spans="1:13" ht="84" customHeight="1">
      <c r="A18" s="10">
        <v>15</v>
      </c>
      <c r="B18" s="18" t="s">
        <v>106</v>
      </c>
      <c r="C18" s="19">
        <v>8607191009</v>
      </c>
      <c r="D18" s="20" t="s">
        <v>1</v>
      </c>
      <c r="E18" s="18">
        <v>2773</v>
      </c>
      <c r="F18" s="18">
        <v>1684.65</v>
      </c>
      <c r="G18" s="21">
        <f>E18*F18</f>
        <v>4671534.45</v>
      </c>
      <c r="H18" s="22">
        <f t="shared" si="0"/>
        <v>2172806.7209302327</v>
      </c>
      <c r="I18" s="31" t="s">
        <v>266</v>
      </c>
      <c r="J18" s="18" t="s">
        <v>105</v>
      </c>
      <c r="K18" s="18" t="s">
        <v>239</v>
      </c>
      <c r="L18" s="24" t="s">
        <v>62</v>
      </c>
      <c r="M18" s="18" t="s">
        <v>96</v>
      </c>
    </row>
    <row r="19" spans="1:13" ht="78" customHeight="1">
      <c r="A19" s="10">
        <v>16</v>
      </c>
      <c r="B19" s="18" t="s">
        <v>78</v>
      </c>
      <c r="C19" s="19">
        <v>7320208108</v>
      </c>
      <c r="D19" s="20" t="s">
        <v>1</v>
      </c>
      <c r="E19" s="18">
        <v>40620</v>
      </c>
      <c r="F19" s="18">
        <v>27.69</v>
      </c>
      <c r="G19" s="21">
        <f>E19*F19</f>
        <v>1124767.8</v>
      </c>
      <c r="H19" s="22">
        <f t="shared" si="0"/>
        <v>523147.8139534884</v>
      </c>
      <c r="I19" s="31" t="s">
        <v>266</v>
      </c>
      <c r="J19" s="18" t="s">
        <v>107</v>
      </c>
      <c r="K19" s="18" t="s">
        <v>239</v>
      </c>
      <c r="L19" s="24" t="s">
        <v>62</v>
      </c>
      <c r="M19" s="18" t="s">
        <v>96</v>
      </c>
    </row>
    <row r="20" spans="1:13" ht="32.25" customHeight="1">
      <c r="A20" s="10">
        <v>17</v>
      </c>
      <c r="B20" s="24" t="s">
        <v>108</v>
      </c>
      <c r="C20" s="33">
        <v>8482500000</v>
      </c>
      <c r="D20" s="26" t="s">
        <v>1</v>
      </c>
      <c r="E20" s="24">
        <v>9960</v>
      </c>
      <c r="F20" s="24">
        <v>105.95</v>
      </c>
      <c r="G20" s="27">
        <v>1055262</v>
      </c>
      <c r="H20" s="22">
        <f t="shared" si="0"/>
        <v>490819.534883721</v>
      </c>
      <c r="I20" s="34" t="s">
        <v>76</v>
      </c>
      <c r="J20" s="24" t="s">
        <v>109</v>
      </c>
      <c r="K20" s="24" t="s">
        <v>51</v>
      </c>
      <c r="L20" s="24" t="s">
        <v>62</v>
      </c>
      <c r="M20" s="18" t="s">
        <v>96</v>
      </c>
    </row>
    <row r="21" spans="1:13" ht="36.75" customHeight="1">
      <c r="A21" s="10">
        <v>18</v>
      </c>
      <c r="B21" s="24" t="s">
        <v>110</v>
      </c>
      <c r="C21" s="33">
        <v>8482500000</v>
      </c>
      <c r="D21" s="26" t="s">
        <v>1</v>
      </c>
      <c r="E21" s="24">
        <v>9508</v>
      </c>
      <c r="F21" s="24">
        <v>109.23</v>
      </c>
      <c r="G21" s="27">
        <v>1038558.84</v>
      </c>
      <c r="H21" s="22">
        <f t="shared" si="0"/>
        <v>483050.62325581396</v>
      </c>
      <c r="I21" s="34" t="s">
        <v>77</v>
      </c>
      <c r="J21" s="24" t="s">
        <v>111</v>
      </c>
      <c r="K21" s="24" t="s">
        <v>51</v>
      </c>
      <c r="L21" s="24" t="s">
        <v>62</v>
      </c>
      <c r="M21" s="18" t="s">
        <v>96</v>
      </c>
    </row>
    <row r="22" spans="1:13" ht="40.5" customHeight="1">
      <c r="A22" s="10">
        <v>19</v>
      </c>
      <c r="B22" s="24" t="s">
        <v>112</v>
      </c>
      <c r="C22" s="33">
        <v>8483102108</v>
      </c>
      <c r="D22" s="26" t="s">
        <v>1</v>
      </c>
      <c r="E22" s="24">
        <v>6</v>
      </c>
      <c r="F22" s="24">
        <v>165548.45</v>
      </c>
      <c r="G22" s="27">
        <f>E22*F22</f>
        <v>993290.7000000001</v>
      </c>
      <c r="H22" s="51">
        <f t="shared" si="0"/>
        <v>461995.6744186047</v>
      </c>
      <c r="I22" s="30" t="s">
        <v>16</v>
      </c>
      <c r="J22" s="24" t="s">
        <v>113</v>
      </c>
      <c r="K22" s="18" t="s">
        <v>97</v>
      </c>
      <c r="L22" s="24" t="s">
        <v>84</v>
      </c>
      <c r="M22" s="24" t="s">
        <v>221</v>
      </c>
    </row>
    <row r="23" spans="1:13" ht="81" customHeight="1">
      <c r="A23" s="10">
        <v>21</v>
      </c>
      <c r="B23" s="18" t="s">
        <v>114</v>
      </c>
      <c r="C23" s="19">
        <v>8607300000</v>
      </c>
      <c r="D23" s="20" t="s">
        <v>1</v>
      </c>
      <c r="E23" s="18">
        <v>2115</v>
      </c>
      <c r="F23" s="18">
        <v>783.53</v>
      </c>
      <c r="G23" s="21">
        <f>E23*F23</f>
        <v>1657165.95</v>
      </c>
      <c r="H23" s="22">
        <f t="shared" si="0"/>
        <v>770774.8604651163</v>
      </c>
      <c r="I23" s="31" t="s">
        <v>266</v>
      </c>
      <c r="J23" s="18" t="s">
        <v>115</v>
      </c>
      <c r="K23" s="18" t="s">
        <v>239</v>
      </c>
      <c r="L23" s="24" t="s">
        <v>62</v>
      </c>
      <c r="M23" s="18" t="s">
        <v>96</v>
      </c>
    </row>
    <row r="24" spans="1:13" ht="49.5" customHeight="1">
      <c r="A24" s="10">
        <v>23</v>
      </c>
      <c r="B24" s="18" t="s">
        <v>116</v>
      </c>
      <c r="C24" s="19">
        <v>8409990009</v>
      </c>
      <c r="D24" s="20" t="s">
        <v>1</v>
      </c>
      <c r="E24" s="18">
        <v>7</v>
      </c>
      <c r="F24" s="18">
        <v>112236.09</v>
      </c>
      <c r="G24" s="21">
        <v>785652.63</v>
      </c>
      <c r="H24" s="22">
        <f t="shared" si="0"/>
        <v>365419.82790697674</v>
      </c>
      <c r="I24" s="31" t="s">
        <v>16</v>
      </c>
      <c r="J24" s="18" t="s">
        <v>117</v>
      </c>
      <c r="K24" s="18" t="s">
        <v>97</v>
      </c>
      <c r="L24" s="24" t="s">
        <v>84</v>
      </c>
      <c r="M24" s="24" t="s">
        <v>221</v>
      </c>
    </row>
    <row r="25" spans="1:13" ht="39" customHeight="1">
      <c r="A25" s="10">
        <v>25</v>
      </c>
      <c r="B25" s="18" t="s">
        <v>118</v>
      </c>
      <c r="C25" s="19">
        <v>8409990009</v>
      </c>
      <c r="D25" s="20" t="s">
        <v>1</v>
      </c>
      <c r="E25" s="18">
        <v>338</v>
      </c>
      <c r="F25" s="18">
        <v>2255.39</v>
      </c>
      <c r="G25" s="21">
        <v>762321.82</v>
      </c>
      <c r="H25" s="22">
        <f t="shared" si="0"/>
        <v>354568.288372093</v>
      </c>
      <c r="I25" s="31" t="s">
        <v>28</v>
      </c>
      <c r="J25" s="18" t="s">
        <v>119</v>
      </c>
      <c r="K25" s="18" t="s">
        <v>97</v>
      </c>
      <c r="L25" s="24" t="s">
        <v>84</v>
      </c>
      <c r="M25" s="24" t="s">
        <v>221</v>
      </c>
    </row>
    <row r="26" spans="1:13" s="12" customFormat="1" ht="40.5" customHeight="1">
      <c r="A26" s="17">
        <v>26</v>
      </c>
      <c r="B26" s="24" t="s">
        <v>120</v>
      </c>
      <c r="C26" s="33">
        <v>8607190109</v>
      </c>
      <c r="D26" s="26" t="s">
        <v>1</v>
      </c>
      <c r="E26" s="24">
        <v>270</v>
      </c>
      <c r="F26" s="24">
        <v>3370</v>
      </c>
      <c r="G26" s="27">
        <v>909900</v>
      </c>
      <c r="H26" s="22">
        <f t="shared" si="0"/>
        <v>423209.30232558143</v>
      </c>
      <c r="I26" s="30" t="s">
        <v>14</v>
      </c>
      <c r="J26" s="24" t="s">
        <v>121</v>
      </c>
      <c r="K26" s="18" t="s">
        <v>97</v>
      </c>
      <c r="L26" s="24" t="s">
        <v>62</v>
      </c>
      <c r="M26" s="24" t="s">
        <v>221</v>
      </c>
    </row>
    <row r="27" spans="1:13" ht="48" customHeight="1">
      <c r="A27" s="10">
        <v>28</v>
      </c>
      <c r="B27" s="18" t="s">
        <v>122</v>
      </c>
      <c r="C27" s="19">
        <v>8607219000</v>
      </c>
      <c r="D27" s="20" t="s">
        <v>1</v>
      </c>
      <c r="E27" s="18">
        <v>2263</v>
      </c>
      <c r="F27" s="18">
        <v>318.8</v>
      </c>
      <c r="G27" s="21">
        <f>E27*F27</f>
        <v>721444.4</v>
      </c>
      <c r="H27" s="22">
        <f t="shared" si="0"/>
        <v>335555.534883721</v>
      </c>
      <c r="I27" s="31" t="s">
        <v>19</v>
      </c>
      <c r="J27" s="18" t="s">
        <v>241</v>
      </c>
      <c r="K27" s="18" t="s">
        <v>239</v>
      </c>
      <c r="L27" s="18" t="s">
        <v>82</v>
      </c>
      <c r="M27" s="18" t="s">
        <v>96</v>
      </c>
    </row>
    <row r="28" spans="1:13" ht="33" customHeight="1">
      <c r="A28" s="10">
        <v>29</v>
      </c>
      <c r="B28" s="18" t="s">
        <v>123</v>
      </c>
      <c r="C28" s="19">
        <v>8607300000</v>
      </c>
      <c r="D28" s="20" t="s">
        <v>1</v>
      </c>
      <c r="E28" s="18">
        <v>521</v>
      </c>
      <c r="F28" s="18">
        <v>1325.79</v>
      </c>
      <c r="G28" s="21">
        <f>E28*F28</f>
        <v>690736.59</v>
      </c>
      <c r="H28" s="22">
        <f t="shared" si="0"/>
        <v>321272.8325581395</v>
      </c>
      <c r="I28" s="31" t="s">
        <v>21</v>
      </c>
      <c r="J28" s="18" t="s">
        <v>124</v>
      </c>
      <c r="K28" s="18" t="s">
        <v>239</v>
      </c>
      <c r="L28" s="24" t="s">
        <v>62</v>
      </c>
      <c r="M28" s="18" t="s">
        <v>96</v>
      </c>
    </row>
    <row r="29" spans="1:13" ht="60.75" customHeight="1">
      <c r="A29" s="10">
        <v>30</v>
      </c>
      <c r="B29" s="24" t="s">
        <v>125</v>
      </c>
      <c r="C29" s="33">
        <v>8607199000</v>
      </c>
      <c r="D29" s="26" t="s">
        <v>1</v>
      </c>
      <c r="E29" s="24">
        <v>1162</v>
      </c>
      <c r="F29" s="24">
        <v>3102.21</v>
      </c>
      <c r="G29" s="27">
        <f>E29*F29</f>
        <v>3604768.02</v>
      </c>
      <c r="H29" s="51">
        <f t="shared" si="0"/>
        <v>1676636.288372093</v>
      </c>
      <c r="I29" s="34" t="s">
        <v>267</v>
      </c>
      <c r="J29" s="24" t="s">
        <v>126</v>
      </c>
      <c r="K29" s="18" t="s">
        <v>51</v>
      </c>
      <c r="L29" s="24" t="s">
        <v>62</v>
      </c>
      <c r="M29" s="18" t="s">
        <v>96</v>
      </c>
    </row>
    <row r="30" spans="1:13" ht="48" customHeight="1">
      <c r="A30" s="10">
        <v>31</v>
      </c>
      <c r="B30" s="18" t="s">
        <v>127</v>
      </c>
      <c r="C30" s="19">
        <v>8409990009</v>
      </c>
      <c r="D30" s="20" t="s">
        <v>1</v>
      </c>
      <c r="E30" s="18">
        <v>82</v>
      </c>
      <c r="F30" s="18">
        <v>3387.33</v>
      </c>
      <c r="G30" s="21">
        <v>623268.72</v>
      </c>
      <c r="H30" s="22">
        <f t="shared" si="0"/>
        <v>289892.4279069767</v>
      </c>
      <c r="I30" s="31" t="s">
        <v>252</v>
      </c>
      <c r="J30" s="18" t="s">
        <v>128</v>
      </c>
      <c r="K30" s="18" t="s">
        <v>97</v>
      </c>
      <c r="L30" s="24" t="s">
        <v>84</v>
      </c>
      <c r="M30" s="24" t="s">
        <v>221</v>
      </c>
    </row>
    <row r="31" spans="1:13" ht="53.25" customHeight="1">
      <c r="A31" s="10">
        <v>32</v>
      </c>
      <c r="B31" s="18" t="s">
        <v>129</v>
      </c>
      <c r="C31" s="19">
        <v>8409990009</v>
      </c>
      <c r="D31" s="20" t="s">
        <v>1</v>
      </c>
      <c r="E31" s="18">
        <v>400</v>
      </c>
      <c r="F31" s="18">
        <v>1307.44</v>
      </c>
      <c r="G31" s="21">
        <v>605144.4</v>
      </c>
      <c r="H31" s="22">
        <f t="shared" si="0"/>
        <v>281462.511627907</v>
      </c>
      <c r="I31" s="31" t="s">
        <v>265</v>
      </c>
      <c r="J31" s="18" t="s">
        <v>130</v>
      </c>
      <c r="K31" s="18" t="s">
        <v>97</v>
      </c>
      <c r="L31" s="24" t="s">
        <v>84</v>
      </c>
      <c r="M31" s="24" t="s">
        <v>221</v>
      </c>
    </row>
    <row r="32" spans="1:13" ht="40.5" customHeight="1">
      <c r="A32" s="10">
        <v>34</v>
      </c>
      <c r="B32" s="18" t="s">
        <v>6</v>
      </c>
      <c r="C32" s="19">
        <v>8607191009</v>
      </c>
      <c r="D32" s="20" t="s">
        <v>1</v>
      </c>
      <c r="E32" s="18">
        <v>800</v>
      </c>
      <c r="F32" s="18">
        <v>708.41</v>
      </c>
      <c r="G32" s="21">
        <v>566728</v>
      </c>
      <c r="H32" s="22">
        <f t="shared" si="0"/>
        <v>263594.4186046512</v>
      </c>
      <c r="I32" s="23" t="s">
        <v>40</v>
      </c>
      <c r="J32" s="18" t="s">
        <v>131</v>
      </c>
      <c r="K32" s="18" t="s">
        <v>97</v>
      </c>
      <c r="L32" s="24" t="s">
        <v>62</v>
      </c>
      <c r="M32" s="24" t="s">
        <v>221</v>
      </c>
    </row>
    <row r="33" spans="1:13" ht="38.25" customHeight="1">
      <c r="A33" s="10">
        <v>35</v>
      </c>
      <c r="B33" s="18" t="s">
        <v>132</v>
      </c>
      <c r="C33" s="19">
        <v>8409990009</v>
      </c>
      <c r="D33" s="20" t="s">
        <v>1</v>
      </c>
      <c r="E33" s="18">
        <v>150</v>
      </c>
      <c r="F33" s="18">
        <v>9716.16</v>
      </c>
      <c r="G33" s="21">
        <v>563537.28</v>
      </c>
      <c r="H33" s="22">
        <f t="shared" si="0"/>
        <v>262110.3627906977</v>
      </c>
      <c r="I33" s="31" t="s">
        <v>16</v>
      </c>
      <c r="J33" s="18" t="s">
        <v>133</v>
      </c>
      <c r="K33" s="18" t="s">
        <v>97</v>
      </c>
      <c r="L33" s="24" t="s">
        <v>84</v>
      </c>
      <c r="M33" s="24" t="s">
        <v>221</v>
      </c>
    </row>
    <row r="34" spans="1:13" ht="46.5" customHeight="1">
      <c r="A34" s="10">
        <v>36</v>
      </c>
      <c r="B34" s="35" t="s">
        <v>134</v>
      </c>
      <c r="C34" s="19">
        <v>8545200000</v>
      </c>
      <c r="D34" s="20" t="s">
        <v>1</v>
      </c>
      <c r="E34" s="18">
        <v>400</v>
      </c>
      <c r="F34" s="18">
        <v>1031.34</v>
      </c>
      <c r="G34" s="21">
        <v>412536</v>
      </c>
      <c r="H34" s="22">
        <f t="shared" si="0"/>
        <v>191877.2093023256</v>
      </c>
      <c r="I34" s="36" t="s">
        <v>15</v>
      </c>
      <c r="J34" s="18" t="s">
        <v>83</v>
      </c>
      <c r="K34" s="18" t="s">
        <v>97</v>
      </c>
      <c r="L34" s="18" t="s">
        <v>84</v>
      </c>
      <c r="M34" s="24" t="s">
        <v>221</v>
      </c>
    </row>
    <row r="35" spans="1:13" ht="56.25" customHeight="1">
      <c r="A35" s="10">
        <v>37</v>
      </c>
      <c r="B35" s="18" t="s">
        <v>135</v>
      </c>
      <c r="C35" s="19">
        <v>8414900000</v>
      </c>
      <c r="D35" s="20" t="s">
        <v>1</v>
      </c>
      <c r="E35" s="18">
        <v>64</v>
      </c>
      <c r="F35" s="18">
        <v>8776.18</v>
      </c>
      <c r="G35" s="21">
        <v>561675.52</v>
      </c>
      <c r="H35" s="22">
        <f t="shared" si="0"/>
        <v>261244.42790697675</v>
      </c>
      <c r="I35" s="31" t="s">
        <v>29</v>
      </c>
      <c r="J35" s="18" t="s">
        <v>136</v>
      </c>
      <c r="K35" s="18" t="s">
        <v>97</v>
      </c>
      <c r="L35" s="24" t="s">
        <v>84</v>
      </c>
      <c r="M35" s="24" t="s">
        <v>221</v>
      </c>
    </row>
    <row r="36" spans="1:13" ht="54" customHeight="1">
      <c r="A36" s="10">
        <v>38</v>
      </c>
      <c r="B36" s="18" t="s">
        <v>137</v>
      </c>
      <c r="C36" s="19">
        <v>8414801100</v>
      </c>
      <c r="D36" s="20" t="s">
        <v>1</v>
      </c>
      <c r="E36" s="18">
        <v>27</v>
      </c>
      <c r="F36" s="18">
        <v>19731.06</v>
      </c>
      <c r="G36" s="21">
        <v>532738.62</v>
      </c>
      <c r="H36" s="22">
        <f t="shared" si="0"/>
        <v>247785.4046511628</v>
      </c>
      <c r="I36" s="28" t="s">
        <v>29</v>
      </c>
      <c r="J36" s="18" t="s">
        <v>138</v>
      </c>
      <c r="K36" s="18" t="s">
        <v>97</v>
      </c>
      <c r="L36" s="24" t="s">
        <v>84</v>
      </c>
      <c r="M36" s="24" t="s">
        <v>221</v>
      </c>
    </row>
    <row r="37" spans="1:13" ht="58.5" customHeight="1">
      <c r="A37" s="10">
        <v>39</v>
      </c>
      <c r="B37" s="18" t="s">
        <v>139</v>
      </c>
      <c r="C37" s="19">
        <v>8209008000</v>
      </c>
      <c r="D37" s="20" t="s">
        <v>1</v>
      </c>
      <c r="E37" s="18">
        <v>11534</v>
      </c>
      <c r="F37" s="18">
        <v>46.08</v>
      </c>
      <c r="G37" s="21">
        <v>531486.72</v>
      </c>
      <c r="H37" s="22">
        <f t="shared" si="0"/>
        <v>247203.12558139535</v>
      </c>
      <c r="I37" s="31" t="s">
        <v>29</v>
      </c>
      <c r="J37" s="18" t="s">
        <v>85</v>
      </c>
      <c r="K37" s="18" t="s">
        <v>97</v>
      </c>
      <c r="L37" s="18" t="s">
        <v>84</v>
      </c>
      <c r="M37" s="18" t="s">
        <v>242</v>
      </c>
    </row>
    <row r="38" spans="1:13" ht="57.75" customHeight="1">
      <c r="A38" s="10">
        <v>40</v>
      </c>
      <c r="B38" s="18" t="s">
        <v>140</v>
      </c>
      <c r="C38" s="19">
        <v>8414900000</v>
      </c>
      <c r="D38" s="20" t="s">
        <v>1</v>
      </c>
      <c r="E38" s="18">
        <v>700</v>
      </c>
      <c r="F38" s="18">
        <v>526.57</v>
      </c>
      <c r="G38" s="21">
        <v>521304.3</v>
      </c>
      <c r="H38" s="22">
        <f t="shared" si="0"/>
        <v>242467.11627906977</v>
      </c>
      <c r="I38" s="31" t="s">
        <v>29</v>
      </c>
      <c r="J38" s="18" t="s">
        <v>141</v>
      </c>
      <c r="K38" s="18" t="s">
        <v>97</v>
      </c>
      <c r="L38" s="24" t="s">
        <v>84</v>
      </c>
      <c r="M38" s="24" t="s">
        <v>221</v>
      </c>
    </row>
    <row r="39" spans="1:13" s="49" customFormat="1" ht="62.25" customHeight="1">
      <c r="A39" s="48">
        <v>41</v>
      </c>
      <c r="B39" s="24" t="s">
        <v>142</v>
      </c>
      <c r="C39" s="33">
        <v>8483402900</v>
      </c>
      <c r="D39" s="26" t="s">
        <v>3</v>
      </c>
      <c r="E39" s="24">
        <v>20</v>
      </c>
      <c r="F39" s="24">
        <v>8092.16</v>
      </c>
      <c r="G39" s="27">
        <f>E39*F39</f>
        <v>161843.2</v>
      </c>
      <c r="H39" s="51">
        <f t="shared" si="0"/>
        <v>75275.9069767442</v>
      </c>
      <c r="I39" s="30" t="s">
        <v>30</v>
      </c>
      <c r="J39" s="24" t="s">
        <v>222</v>
      </c>
      <c r="K39" s="24" t="s">
        <v>97</v>
      </c>
      <c r="L39" s="24" t="s">
        <v>86</v>
      </c>
      <c r="M39" s="24" t="s">
        <v>221</v>
      </c>
    </row>
    <row r="40" spans="1:13" ht="37.5" customHeight="1">
      <c r="A40" s="10">
        <v>42</v>
      </c>
      <c r="B40" s="18" t="s">
        <v>143</v>
      </c>
      <c r="C40" s="19">
        <v>8481808199</v>
      </c>
      <c r="D40" s="20" t="s">
        <v>1</v>
      </c>
      <c r="E40" s="18">
        <v>8579</v>
      </c>
      <c r="F40" s="18">
        <v>115.11</v>
      </c>
      <c r="G40" s="21">
        <v>987528.69</v>
      </c>
      <c r="H40" s="22">
        <f t="shared" si="0"/>
        <v>459315.66976744187</v>
      </c>
      <c r="I40" s="31" t="s">
        <v>25</v>
      </c>
      <c r="J40" s="18" t="s">
        <v>245</v>
      </c>
      <c r="K40" s="18" t="s">
        <v>239</v>
      </c>
      <c r="L40" s="18" t="s">
        <v>84</v>
      </c>
      <c r="M40" s="18" t="s">
        <v>96</v>
      </c>
    </row>
    <row r="41" spans="1:13" ht="32.25" customHeight="1">
      <c r="A41" s="10">
        <v>43</v>
      </c>
      <c r="B41" s="18" t="s">
        <v>144</v>
      </c>
      <c r="C41" s="19">
        <v>8421398007</v>
      </c>
      <c r="D41" s="20" t="s">
        <v>1</v>
      </c>
      <c r="E41" s="18">
        <v>11381</v>
      </c>
      <c r="F41" s="18">
        <v>49.11</v>
      </c>
      <c r="G41" s="21">
        <v>558920.91</v>
      </c>
      <c r="H41" s="22">
        <f t="shared" si="0"/>
        <v>259963.2139534884</v>
      </c>
      <c r="I41" s="31" t="s">
        <v>26</v>
      </c>
      <c r="J41" s="18" t="s">
        <v>145</v>
      </c>
      <c r="K41" s="18" t="s">
        <v>239</v>
      </c>
      <c r="L41" s="18" t="s">
        <v>84</v>
      </c>
      <c r="M41" s="18" t="s">
        <v>96</v>
      </c>
    </row>
    <row r="42" spans="1:13" ht="36.75" customHeight="1">
      <c r="A42" s="10">
        <v>44</v>
      </c>
      <c r="B42" s="18" t="s">
        <v>246</v>
      </c>
      <c r="C42" s="19">
        <v>8481808199</v>
      </c>
      <c r="D42" s="20" t="s">
        <v>1</v>
      </c>
      <c r="E42" s="18">
        <v>5985</v>
      </c>
      <c r="F42" s="18">
        <v>85.74</v>
      </c>
      <c r="G42" s="21">
        <v>513153.9</v>
      </c>
      <c r="H42" s="22">
        <f t="shared" si="0"/>
        <v>238676.23255813954</v>
      </c>
      <c r="I42" s="31" t="s">
        <v>25</v>
      </c>
      <c r="J42" s="18">
        <v>4314</v>
      </c>
      <c r="K42" s="18" t="s">
        <v>239</v>
      </c>
      <c r="L42" s="18" t="s">
        <v>84</v>
      </c>
      <c r="M42" s="18" t="s">
        <v>96</v>
      </c>
    </row>
    <row r="43" spans="1:13" s="12" customFormat="1" ht="45" customHeight="1">
      <c r="A43" s="17">
        <v>45</v>
      </c>
      <c r="B43" s="24" t="s">
        <v>146</v>
      </c>
      <c r="C43" s="33">
        <v>4009320000</v>
      </c>
      <c r="D43" s="26" t="s">
        <v>1</v>
      </c>
      <c r="E43" s="24">
        <v>15200</v>
      </c>
      <c r="F43" s="24">
        <v>40.32</v>
      </c>
      <c r="G43" s="27">
        <v>612864</v>
      </c>
      <c r="H43" s="22">
        <f t="shared" si="0"/>
        <v>285053.023255814</v>
      </c>
      <c r="I43" s="30" t="s">
        <v>47</v>
      </c>
      <c r="J43" s="24" t="s">
        <v>74</v>
      </c>
      <c r="K43" s="24" t="s">
        <v>51</v>
      </c>
      <c r="L43" s="24" t="s">
        <v>75</v>
      </c>
      <c r="M43" s="24" t="s">
        <v>87</v>
      </c>
    </row>
    <row r="44" spans="1:13" ht="44.25" customHeight="1">
      <c r="A44" s="10">
        <v>46</v>
      </c>
      <c r="B44" s="18" t="s">
        <v>147</v>
      </c>
      <c r="C44" s="19">
        <v>8483908100</v>
      </c>
      <c r="D44" s="20" t="s">
        <v>1</v>
      </c>
      <c r="E44" s="18">
        <v>120</v>
      </c>
      <c r="F44" s="18">
        <v>4002.27</v>
      </c>
      <c r="G44" s="21">
        <v>480272.4</v>
      </c>
      <c r="H44" s="22">
        <f t="shared" si="0"/>
        <v>223382.511627907</v>
      </c>
      <c r="I44" s="31" t="s">
        <v>22</v>
      </c>
      <c r="J44" s="18" t="s">
        <v>226</v>
      </c>
      <c r="K44" s="18" t="s">
        <v>97</v>
      </c>
      <c r="L44" s="18" t="s">
        <v>62</v>
      </c>
      <c r="M44" s="24" t="s">
        <v>221</v>
      </c>
    </row>
    <row r="45" spans="1:13" ht="31.5" customHeight="1">
      <c r="A45" s="10">
        <v>47</v>
      </c>
      <c r="B45" s="18" t="s">
        <v>148</v>
      </c>
      <c r="C45" s="19">
        <v>8607219000</v>
      </c>
      <c r="D45" s="20" t="s">
        <v>1</v>
      </c>
      <c r="E45" s="18">
        <v>2400</v>
      </c>
      <c r="F45" s="18">
        <v>139.47</v>
      </c>
      <c r="G45" s="21">
        <v>334728</v>
      </c>
      <c r="H45" s="22">
        <f t="shared" si="0"/>
        <v>155687.44186046513</v>
      </c>
      <c r="I45" s="31" t="s">
        <v>20</v>
      </c>
      <c r="J45" s="18" t="s">
        <v>149</v>
      </c>
      <c r="K45" s="18" t="s">
        <v>51</v>
      </c>
      <c r="L45" s="18" t="s">
        <v>62</v>
      </c>
      <c r="M45" s="24" t="s">
        <v>221</v>
      </c>
    </row>
    <row r="46" spans="1:13" ht="48" customHeight="1">
      <c r="A46" s="10">
        <v>49</v>
      </c>
      <c r="B46" s="18" t="s">
        <v>150</v>
      </c>
      <c r="C46" s="19">
        <v>8607191009</v>
      </c>
      <c r="D46" s="20" t="s">
        <v>1</v>
      </c>
      <c r="E46" s="18">
        <v>400</v>
      </c>
      <c r="F46" s="18">
        <v>1160.52</v>
      </c>
      <c r="G46" s="21">
        <v>464208</v>
      </c>
      <c r="H46" s="22">
        <f t="shared" si="0"/>
        <v>215910.69767441862</v>
      </c>
      <c r="I46" s="23" t="s">
        <v>40</v>
      </c>
      <c r="J46" s="18" t="s">
        <v>151</v>
      </c>
      <c r="K46" s="18" t="s">
        <v>97</v>
      </c>
      <c r="L46" s="18" t="s">
        <v>62</v>
      </c>
      <c r="M46" s="24" t="s">
        <v>221</v>
      </c>
    </row>
    <row r="47" spans="1:13" ht="47.25" customHeight="1">
      <c r="A47" s="10">
        <v>51</v>
      </c>
      <c r="B47" s="18" t="s">
        <v>152</v>
      </c>
      <c r="C47" s="19">
        <v>8409990009</v>
      </c>
      <c r="D47" s="20" t="s">
        <v>1</v>
      </c>
      <c r="E47" s="18">
        <v>626</v>
      </c>
      <c r="F47" s="18">
        <v>1602.36</v>
      </c>
      <c r="G47" s="21">
        <v>425931.28</v>
      </c>
      <c r="H47" s="22">
        <f t="shared" si="0"/>
        <v>198107.57209302328</v>
      </c>
      <c r="I47" s="31" t="s">
        <v>253</v>
      </c>
      <c r="J47" s="18" t="s">
        <v>153</v>
      </c>
      <c r="K47" s="18" t="s">
        <v>97</v>
      </c>
      <c r="L47" s="24" t="s">
        <v>84</v>
      </c>
      <c r="M47" s="24" t="s">
        <v>221</v>
      </c>
    </row>
    <row r="48" spans="1:13" ht="33" customHeight="1">
      <c r="A48" s="10">
        <v>52</v>
      </c>
      <c r="B48" s="18" t="s">
        <v>154</v>
      </c>
      <c r="C48" s="19">
        <v>8607219000</v>
      </c>
      <c r="D48" s="20" t="s">
        <v>1</v>
      </c>
      <c r="E48" s="18">
        <v>1422</v>
      </c>
      <c r="F48" s="18">
        <v>334.82</v>
      </c>
      <c r="G48" s="21">
        <f>E48*F48</f>
        <v>476114.04</v>
      </c>
      <c r="H48" s="22">
        <f t="shared" si="0"/>
        <v>221448.39069767442</v>
      </c>
      <c r="I48" s="31" t="s">
        <v>47</v>
      </c>
      <c r="J48" s="18" t="s">
        <v>247</v>
      </c>
      <c r="K48" s="18" t="s">
        <v>51</v>
      </c>
      <c r="L48" s="24" t="s">
        <v>84</v>
      </c>
      <c r="M48" s="18" t="s">
        <v>96</v>
      </c>
    </row>
    <row r="49" spans="1:13" ht="48" customHeight="1">
      <c r="A49" s="10">
        <v>53</v>
      </c>
      <c r="B49" s="18" t="s">
        <v>155</v>
      </c>
      <c r="C49" s="28">
        <v>8409990009</v>
      </c>
      <c r="D49" s="20" t="s">
        <v>1</v>
      </c>
      <c r="E49" s="18">
        <v>76</v>
      </c>
      <c r="F49" s="18">
        <v>5382.71</v>
      </c>
      <c r="G49" s="21">
        <v>409085.96</v>
      </c>
      <c r="H49" s="22">
        <f t="shared" si="0"/>
        <v>190272.53953488375</v>
      </c>
      <c r="I49" s="31" t="s">
        <v>16</v>
      </c>
      <c r="J49" s="18" t="s">
        <v>156</v>
      </c>
      <c r="K49" s="18" t="s">
        <v>97</v>
      </c>
      <c r="L49" s="24" t="s">
        <v>84</v>
      </c>
      <c r="M49" s="24" t="s">
        <v>221</v>
      </c>
    </row>
    <row r="50" spans="1:13" ht="38.25" customHeight="1">
      <c r="A50" s="10">
        <v>54</v>
      </c>
      <c r="B50" s="18" t="s">
        <v>157</v>
      </c>
      <c r="C50" s="28">
        <v>8409990009</v>
      </c>
      <c r="D50" s="20" t="s">
        <v>1</v>
      </c>
      <c r="E50" s="18">
        <v>76</v>
      </c>
      <c r="F50" s="18">
        <v>5382.71</v>
      </c>
      <c r="G50" s="21">
        <v>409085.96</v>
      </c>
      <c r="H50" s="22">
        <f t="shared" si="0"/>
        <v>190272.53953488375</v>
      </c>
      <c r="I50" s="31" t="s">
        <v>16</v>
      </c>
      <c r="J50" s="18" t="s">
        <v>158</v>
      </c>
      <c r="K50" s="18" t="s">
        <v>97</v>
      </c>
      <c r="L50" s="18" t="s">
        <v>62</v>
      </c>
      <c r="M50" s="24" t="s">
        <v>221</v>
      </c>
    </row>
    <row r="51" spans="1:13" ht="28.5" customHeight="1">
      <c r="A51" s="10">
        <v>55</v>
      </c>
      <c r="B51" s="24" t="s">
        <v>159</v>
      </c>
      <c r="C51" s="33">
        <v>8482500000</v>
      </c>
      <c r="D51" s="26" t="s">
        <v>1</v>
      </c>
      <c r="E51" s="24">
        <v>2554</v>
      </c>
      <c r="F51" s="24">
        <v>152.99</v>
      </c>
      <c r="G51" s="27">
        <v>390736.46</v>
      </c>
      <c r="H51" s="22">
        <f t="shared" si="0"/>
        <v>181737.88837209303</v>
      </c>
      <c r="I51" s="23" t="s">
        <v>41</v>
      </c>
      <c r="J51" s="18" t="s">
        <v>227</v>
      </c>
      <c r="K51" s="18" t="s">
        <v>53</v>
      </c>
      <c r="L51" s="18" t="s">
        <v>88</v>
      </c>
      <c r="M51" s="24" t="s">
        <v>221</v>
      </c>
    </row>
    <row r="52" spans="1:13" ht="45" customHeight="1">
      <c r="A52" s="10">
        <v>57</v>
      </c>
      <c r="B52" s="18" t="s">
        <v>160</v>
      </c>
      <c r="C52" s="19">
        <v>8483908100</v>
      </c>
      <c r="D52" s="20" t="s">
        <v>1</v>
      </c>
      <c r="E52" s="18">
        <v>60</v>
      </c>
      <c r="F52" s="18">
        <v>6268.64</v>
      </c>
      <c r="G52" s="21">
        <v>376118.4</v>
      </c>
      <c r="H52" s="22">
        <f t="shared" si="0"/>
        <v>174938.79069767444</v>
      </c>
      <c r="I52" s="31" t="s">
        <v>22</v>
      </c>
      <c r="J52" s="18" t="s">
        <v>228</v>
      </c>
      <c r="K52" s="18" t="s">
        <v>97</v>
      </c>
      <c r="L52" s="18" t="s">
        <v>88</v>
      </c>
      <c r="M52" s="24" t="s">
        <v>221</v>
      </c>
    </row>
    <row r="53" spans="1:13" ht="42.75" customHeight="1">
      <c r="A53" s="10">
        <v>58</v>
      </c>
      <c r="B53" s="18" t="s">
        <v>161</v>
      </c>
      <c r="C53" s="19">
        <v>8536411000</v>
      </c>
      <c r="D53" s="20" t="s">
        <v>1</v>
      </c>
      <c r="E53" s="18">
        <v>445</v>
      </c>
      <c r="F53" s="18">
        <v>826.37</v>
      </c>
      <c r="G53" s="21">
        <v>367734.65</v>
      </c>
      <c r="H53" s="22">
        <f t="shared" si="0"/>
        <v>171039.37209302327</v>
      </c>
      <c r="I53" s="23" t="s">
        <v>42</v>
      </c>
      <c r="J53" s="18" t="s">
        <v>229</v>
      </c>
      <c r="K53" s="18" t="s">
        <v>97</v>
      </c>
      <c r="L53" s="18" t="s">
        <v>88</v>
      </c>
      <c r="M53" s="18" t="s">
        <v>89</v>
      </c>
    </row>
    <row r="54" spans="1:13" ht="31.5" customHeight="1">
      <c r="A54" s="10">
        <v>59</v>
      </c>
      <c r="B54" s="24" t="s">
        <v>162</v>
      </c>
      <c r="C54" s="52">
        <v>8483102108</v>
      </c>
      <c r="D54" s="26" t="s">
        <v>1</v>
      </c>
      <c r="E54" s="24">
        <v>5</v>
      </c>
      <c r="F54" s="24">
        <v>164630</v>
      </c>
      <c r="G54" s="27">
        <f>E54*F54</f>
        <v>823150</v>
      </c>
      <c r="H54" s="51">
        <f t="shared" si="0"/>
        <v>382860.4651162791</v>
      </c>
      <c r="I54" s="30" t="s">
        <v>16</v>
      </c>
      <c r="J54" s="24" t="s">
        <v>163</v>
      </c>
      <c r="K54" s="24" t="s">
        <v>51</v>
      </c>
      <c r="L54" s="24" t="s">
        <v>84</v>
      </c>
      <c r="M54" s="24" t="s">
        <v>221</v>
      </c>
    </row>
    <row r="55" spans="1:13" ht="49.5" customHeight="1">
      <c r="A55" s="10">
        <v>60</v>
      </c>
      <c r="B55" s="18" t="s">
        <v>164</v>
      </c>
      <c r="C55" s="45">
        <v>8414801100</v>
      </c>
      <c r="D55" s="20" t="s">
        <v>1</v>
      </c>
      <c r="E55" s="18">
        <v>8</v>
      </c>
      <c r="F55" s="18">
        <v>90071.7</v>
      </c>
      <c r="G55" s="21">
        <f>E55*F55</f>
        <v>720573.6</v>
      </c>
      <c r="H55" s="22">
        <f t="shared" si="0"/>
        <v>335150.511627907</v>
      </c>
      <c r="I55" s="23" t="s">
        <v>43</v>
      </c>
      <c r="J55" s="18" t="s">
        <v>165</v>
      </c>
      <c r="K55" s="18" t="s">
        <v>97</v>
      </c>
      <c r="L55" s="24" t="s">
        <v>84</v>
      </c>
      <c r="M55" s="24" t="s">
        <v>221</v>
      </c>
    </row>
    <row r="56" spans="1:13" ht="43.5" customHeight="1">
      <c r="A56" s="10">
        <v>62</v>
      </c>
      <c r="B56" s="18" t="s">
        <v>166</v>
      </c>
      <c r="C56" s="19">
        <v>8607191009</v>
      </c>
      <c r="D56" s="20" t="s">
        <v>1</v>
      </c>
      <c r="E56" s="18">
        <v>22</v>
      </c>
      <c r="F56" s="18">
        <v>11489</v>
      </c>
      <c r="G56" s="21">
        <v>252758</v>
      </c>
      <c r="H56" s="22">
        <f t="shared" si="0"/>
        <v>117561.86046511629</v>
      </c>
      <c r="I56" s="31" t="s">
        <v>16</v>
      </c>
      <c r="J56" s="18" t="s">
        <v>230</v>
      </c>
      <c r="K56" s="18" t="s">
        <v>97</v>
      </c>
      <c r="L56" s="18" t="s">
        <v>88</v>
      </c>
      <c r="M56" s="24" t="s">
        <v>221</v>
      </c>
    </row>
    <row r="57" spans="1:13" s="49" customFormat="1" ht="54" customHeight="1">
      <c r="A57" s="50">
        <v>64</v>
      </c>
      <c r="B57" s="24" t="s">
        <v>167</v>
      </c>
      <c r="C57" s="33">
        <v>8607191009</v>
      </c>
      <c r="D57" s="26" t="s">
        <v>1</v>
      </c>
      <c r="E57" s="24">
        <v>48</v>
      </c>
      <c r="F57" s="24">
        <v>11786.91</v>
      </c>
      <c r="G57" s="27">
        <f>E57*F57</f>
        <v>565771.6799999999</v>
      </c>
      <c r="H57" s="51">
        <f t="shared" si="0"/>
        <v>263149.6186046511</v>
      </c>
      <c r="I57" s="30" t="s">
        <v>16</v>
      </c>
      <c r="J57" s="24" t="s">
        <v>231</v>
      </c>
      <c r="K57" s="24" t="s">
        <v>97</v>
      </c>
      <c r="L57" s="24" t="s">
        <v>88</v>
      </c>
      <c r="M57" s="24" t="s">
        <v>221</v>
      </c>
    </row>
    <row r="58" spans="1:13" ht="33.75" customHeight="1">
      <c r="A58" s="10">
        <v>65</v>
      </c>
      <c r="B58" s="46" t="s">
        <v>257</v>
      </c>
      <c r="C58" s="45">
        <v>8409990009</v>
      </c>
      <c r="D58" s="20" t="s">
        <v>1</v>
      </c>
      <c r="E58" s="18">
        <v>48</v>
      </c>
      <c r="F58" s="18">
        <v>30432.16</v>
      </c>
      <c r="G58" s="21">
        <v>1460743.68</v>
      </c>
      <c r="H58" s="22">
        <f t="shared" si="0"/>
        <v>679415.665116279</v>
      </c>
      <c r="I58" s="31" t="s">
        <v>27</v>
      </c>
      <c r="J58" s="18" t="s">
        <v>258</v>
      </c>
      <c r="K58" s="18" t="s">
        <v>97</v>
      </c>
      <c r="L58" s="24" t="s">
        <v>84</v>
      </c>
      <c r="M58" s="24" t="s">
        <v>221</v>
      </c>
    </row>
    <row r="59" spans="1:13" ht="39" customHeight="1">
      <c r="A59" s="10">
        <v>66</v>
      </c>
      <c r="B59" s="18" t="s">
        <v>168</v>
      </c>
      <c r="C59" s="28">
        <v>8409990009</v>
      </c>
      <c r="D59" s="20" t="s">
        <v>1</v>
      </c>
      <c r="E59" s="18">
        <v>1648</v>
      </c>
      <c r="F59" s="18">
        <v>119.21</v>
      </c>
      <c r="G59" s="21">
        <v>324798.72</v>
      </c>
      <c r="H59" s="22">
        <f aca="true" t="shared" si="1" ref="H59:H97">G59/2.15</f>
        <v>151069.17209302326</v>
      </c>
      <c r="I59" s="31" t="s">
        <v>254</v>
      </c>
      <c r="J59" s="18" t="s">
        <v>169</v>
      </c>
      <c r="K59" s="18" t="s">
        <v>97</v>
      </c>
      <c r="L59" s="24" t="s">
        <v>84</v>
      </c>
      <c r="M59" s="24" t="s">
        <v>221</v>
      </c>
    </row>
    <row r="60" spans="1:13" ht="40.5" customHeight="1">
      <c r="A60" s="10">
        <v>67</v>
      </c>
      <c r="B60" s="18" t="s">
        <v>170</v>
      </c>
      <c r="C60" s="19">
        <v>8483409000</v>
      </c>
      <c r="D60" s="20" t="s">
        <v>1</v>
      </c>
      <c r="E60" s="18">
        <v>0</v>
      </c>
      <c r="F60" s="18">
        <v>78760.99</v>
      </c>
      <c r="G60" s="21">
        <v>315043.96</v>
      </c>
      <c r="H60" s="22">
        <f t="shared" si="1"/>
        <v>146532.07441860466</v>
      </c>
      <c r="I60" s="31" t="s">
        <v>16</v>
      </c>
      <c r="J60" s="18" t="s">
        <v>171</v>
      </c>
      <c r="K60" s="18" t="s">
        <v>97</v>
      </c>
      <c r="L60" s="24" t="s">
        <v>84</v>
      </c>
      <c r="M60" s="24" t="s">
        <v>221</v>
      </c>
    </row>
    <row r="61" spans="1:13" ht="48.75" customHeight="1">
      <c r="A61" s="10">
        <v>68</v>
      </c>
      <c r="B61" s="18" t="s">
        <v>172</v>
      </c>
      <c r="C61" s="19">
        <v>8607191009</v>
      </c>
      <c r="D61" s="20" t="s">
        <v>1</v>
      </c>
      <c r="E61" s="18">
        <v>300</v>
      </c>
      <c r="F61" s="18">
        <v>1027.28</v>
      </c>
      <c r="G61" s="21">
        <v>308184</v>
      </c>
      <c r="H61" s="22">
        <f t="shared" si="1"/>
        <v>143341.39534883722</v>
      </c>
      <c r="I61" s="23" t="s">
        <v>40</v>
      </c>
      <c r="J61" s="18" t="s">
        <v>173</v>
      </c>
      <c r="K61" s="18" t="s">
        <v>97</v>
      </c>
      <c r="L61" s="18" t="s">
        <v>62</v>
      </c>
      <c r="M61" s="24" t="s">
        <v>221</v>
      </c>
    </row>
    <row r="62" spans="1:13" ht="53.25" customHeight="1">
      <c r="A62" s="10">
        <v>70</v>
      </c>
      <c r="B62" s="24" t="s">
        <v>174</v>
      </c>
      <c r="C62" s="33">
        <v>8408902100</v>
      </c>
      <c r="D62" s="26" t="s">
        <v>1</v>
      </c>
      <c r="E62" s="24">
        <v>1</v>
      </c>
      <c r="F62" s="24">
        <v>393803.86</v>
      </c>
      <c r="G62" s="27">
        <f>E62*F62</f>
        <v>393803.86</v>
      </c>
      <c r="H62" s="51">
        <f t="shared" si="1"/>
        <v>183164.58604651163</v>
      </c>
      <c r="I62" s="34" t="s">
        <v>39</v>
      </c>
      <c r="J62" s="24" t="s">
        <v>259</v>
      </c>
      <c r="K62" s="24" t="s">
        <v>97</v>
      </c>
      <c r="L62" s="24" t="s">
        <v>88</v>
      </c>
      <c r="M62" s="24" t="s">
        <v>221</v>
      </c>
    </row>
    <row r="63" spans="1:13" ht="48" customHeight="1">
      <c r="A63" s="10">
        <v>71</v>
      </c>
      <c r="B63" s="18" t="s">
        <v>175</v>
      </c>
      <c r="C63" s="19">
        <v>8607191009</v>
      </c>
      <c r="D63" s="20" t="s">
        <v>1</v>
      </c>
      <c r="E63" s="18">
        <v>100</v>
      </c>
      <c r="F63" s="18">
        <v>3439</v>
      </c>
      <c r="G63" s="21">
        <v>343900</v>
      </c>
      <c r="H63" s="22">
        <f t="shared" si="1"/>
        <v>159953.48837209304</v>
      </c>
      <c r="I63" s="31" t="s">
        <v>14</v>
      </c>
      <c r="J63" s="18" t="s">
        <v>232</v>
      </c>
      <c r="K63" s="18" t="s">
        <v>97</v>
      </c>
      <c r="L63" s="18" t="s">
        <v>88</v>
      </c>
      <c r="M63" s="24" t="s">
        <v>221</v>
      </c>
    </row>
    <row r="64" spans="1:13" ht="29.25" customHeight="1">
      <c r="A64" s="10">
        <v>72</v>
      </c>
      <c r="B64" s="18" t="s">
        <v>159</v>
      </c>
      <c r="C64" s="19">
        <v>8482500009</v>
      </c>
      <c r="D64" s="20" t="s">
        <v>1</v>
      </c>
      <c r="E64" s="18">
        <v>200</v>
      </c>
      <c r="F64" s="18">
        <v>1438.04</v>
      </c>
      <c r="G64" s="21">
        <v>287608</v>
      </c>
      <c r="H64" s="22">
        <f t="shared" si="1"/>
        <v>133771.16279069768</v>
      </c>
      <c r="I64" s="23" t="s">
        <v>41</v>
      </c>
      <c r="J64" s="18" t="s">
        <v>233</v>
      </c>
      <c r="K64" s="18" t="s">
        <v>53</v>
      </c>
      <c r="L64" s="18" t="s">
        <v>88</v>
      </c>
      <c r="M64" s="24" t="s">
        <v>221</v>
      </c>
    </row>
    <row r="65" spans="1:13" ht="40.5" customHeight="1">
      <c r="A65" s="10">
        <v>73</v>
      </c>
      <c r="B65" s="18" t="s">
        <v>176</v>
      </c>
      <c r="C65" s="19">
        <v>4009320000</v>
      </c>
      <c r="D65" s="20" t="s">
        <v>7</v>
      </c>
      <c r="E65" s="18">
        <v>9805</v>
      </c>
      <c r="F65" s="18">
        <v>28.22</v>
      </c>
      <c r="G65" s="21">
        <v>276697.1</v>
      </c>
      <c r="H65" s="22">
        <f t="shared" si="1"/>
        <v>128696.32558139534</v>
      </c>
      <c r="I65" s="31" t="s">
        <v>37</v>
      </c>
      <c r="J65" s="18" t="s">
        <v>223</v>
      </c>
      <c r="K65" s="18" t="s">
        <v>51</v>
      </c>
      <c r="L65" s="18" t="s">
        <v>62</v>
      </c>
      <c r="M65" s="18" t="s">
        <v>96</v>
      </c>
    </row>
    <row r="66" spans="1:13" ht="48.75" customHeight="1">
      <c r="A66" s="10">
        <v>74</v>
      </c>
      <c r="B66" s="18" t="s">
        <v>177</v>
      </c>
      <c r="C66" s="19">
        <v>8482500009</v>
      </c>
      <c r="D66" s="20" t="s">
        <v>1</v>
      </c>
      <c r="E66" s="18">
        <v>920</v>
      </c>
      <c r="F66" s="18">
        <v>299.36</v>
      </c>
      <c r="G66" s="21">
        <v>275411.2</v>
      </c>
      <c r="H66" s="22">
        <f t="shared" si="1"/>
        <v>128098.23255813954</v>
      </c>
      <c r="I66" s="23" t="s">
        <v>41</v>
      </c>
      <c r="J66" s="18" t="s">
        <v>224</v>
      </c>
      <c r="K66" s="18" t="s">
        <v>97</v>
      </c>
      <c r="L66" s="18" t="s">
        <v>90</v>
      </c>
      <c r="M66" s="24" t="s">
        <v>221</v>
      </c>
    </row>
    <row r="67" spans="1:13" ht="53.25" customHeight="1">
      <c r="A67" s="10">
        <v>75</v>
      </c>
      <c r="B67" s="18" t="s">
        <v>178</v>
      </c>
      <c r="C67" s="19">
        <v>8608000001</v>
      </c>
      <c r="D67" s="20" t="s">
        <v>1</v>
      </c>
      <c r="E67" s="18">
        <v>96</v>
      </c>
      <c r="F67" s="18">
        <v>2863.8</v>
      </c>
      <c r="G67" s="21">
        <v>274924.8</v>
      </c>
      <c r="H67" s="22">
        <f t="shared" si="1"/>
        <v>127872</v>
      </c>
      <c r="I67" s="23" t="s">
        <v>44</v>
      </c>
      <c r="J67" s="18" t="s">
        <v>179</v>
      </c>
      <c r="K67" s="18" t="s">
        <v>51</v>
      </c>
      <c r="L67" s="18" t="s">
        <v>62</v>
      </c>
      <c r="M67" s="18" t="s">
        <v>240</v>
      </c>
    </row>
    <row r="68" spans="1:13" ht="51.75" customHeight="1">
      <c r="A68" s="10">
        <v>76</v>
      </c>
      <c r="B68" s="18" t="s">
        <v>180</v>
      </c>
      <c r="C68" s="32">
        <v>8483308008</v>
      </c>
      <c r="D68" s="20" t="s">
        <v>3</v>
      </c>
      <c r="E68" s="18">
        <v>288</v>
      </c>
      <c r="F68" s="18">
        <v>363.11</v>
      </c>
      <c r="G68" s="21">
        <v>267608.16</v>
      </c>
      <c r="H68" s="22">
        <f t="shared" si="1"/>
        <v>124468.91162790697</v>
      </c>
      <c r="I68" s="31" t="s">
        <v>31</v>
      </c>
      <c r="J68" s="18" t="s">
        <v>181</v>
      </c>
      <c r="K68" s="18" t="s">
        <v>97</v>
      </c>
      <c r="L68" s="24" t="s">
        <v>84</v>
      </c>
      <c r="M68" s="24" t="s">
        <v>221</v>
      </c>
    </row>
    <row r="69" spans="1:13" ht="39.75" customHeight="1">
      <c r="A69" s="10">
        <v>77</v>
      </c>
      <c r="B69" s="18" t="s">
        <v>164</v>
      </c>
      <c r="C69" s="46">
        <v>8414801100</v>
      </c>
      <c r="D69" s="20" t="s">
        <v>1</v>
      </c>
      <c r="E69" s="18">
        <v>21</v>
      </c>
      <c r="F69" s="18">
        <v>29394.7</v>
      </c>
      <c r="G69" s="21">
        <v>617288.7</v>
      </c>
      <c r="H69" s="22">
        <f t="shared" si="1"/>
        <v>287111.0232558139</v>
      </c>
      <c r="I69" s="31" t="s">
        <v>48</v>
      </c>
      <c r="J69" s="18" t="s">
        <v>256</v>
      </c>
      <c r="K69" s="18" t="s">
        <v>97</v>
      </c>
      <c r="L69" s="24" t="s">
        <v>84</v>
      </c>
      <c r="M69" s="24" t="s">
        <v>221</v>
      </c>
    </row>
    <row r="70" spans="1:13" ht="46.5" customHeight="1">
      <c r="A70" s="10">
        <v>78</v>
      </c>
      <c r="B70" s="18" t="s">
        <v>182</v>
      </c>
      <c r="C70" s="19">
        <v>8507102090</v>
      </c>
      <c r="D70" s="20" t="s">
        <v>3</v>
      </c>
      <c r="E70" s="18">
        <v>43</v>
      </c>
      <c r="F70" s="18">
        <v>6141.48</v>
      </c>
      <c r="G70" s="21">
        <v>264083.64</v>
      </c>
      <c r="H70" s="22">
        <f t="shared" si="1"/>
        <v>122829.6</v>
      </c>
      <c r="I70" s="23" t="s">
        <v>45</v>
      </c>
      <c r="J70" s="18" t="s">
        <v>183</v>
      </c>
      <c r="K70" s="18" t="s">
        <v>97</v>
      </c>
      <c r="L70" s="18" t="s">
        <v>90</v>
      </c>
      <c r="M70" s="24" t="s">
        <v>221</v>
      </c>
    </row>
    <row r="71" spans="1:13" s="49" customFormat="1" ht="64.5" customHeight="1">
      <c r="A71" s="50">
        <v>79</v>
      </c>
      <c r="B71" s="24" t="s">
        <v>184</v>
      </c>
      <c r="C71" s="29">
        <v>8483402900</v>
      </c>
      <c r="D71" s="26" t="s">
        <v>3</v>
      </c>
      <c r="E71" s="24">
        <v>20</v>
      </c>
      <c r="F71" s="24">
        <v>8282.39</v>
      </c>
      <c r="G71" s="27">
        <f>E71*F71</f>
        <v>165647.8</v>
      </c>
      <c r="H71" s="51">
        <f t="shared" si="1"/>
        <v>77045.48837209302</v>
      </c>
      <c r="I71" s="30" t="s">
        <v>32</v>
      </c>
      <c r="J71" s="24" t="s">
        <v>222</v>
      </c>
      <c r="K71" s="24" t="s">
        <v>97</v>
      </c>
      <c r="L71" s="24" t="s">
        <v>86</v>
      </c>
      <c r="M71" s="24" t="s">
        <v>221</v>
      </c>
    </row>
    <row r="72" spans="1:13" s="49" customFormat="1" ht="49.5" customHeight="1">
      <c r="A72" s="50">
        <v>80</v>
      </c>
      <c r="B72" s="24" t="s">
        <v>185</v>
      </c>
      <c r="C72" s="29">
        <v>8483908100</v>
      </c>
      <c r="D72" s="26" t="s">
        <v>3</v>
      </c>
      <c r="E72" s="24">
        <v>30</v>
      </c>
      <c r="F72" s="24">
        <v>2939.47</v>
      </c>
      <c r="G72" s="27">
        <f>E72*F72</f>
        <v>88184.09999999999</v>
      </c>
      <c r="H72" s="51">
        <f t="shared" si="1"/>
        <v>41015.860465116275</v>
      </c>
      <c r="I72" s="30" t="s">
        <v>32</v>
      </c>
      <c r="J72" s="24" t="s">
        <v>225</v>
      </c>
      <c r="K72" s="24" t="s">
        <v>97</v>
      </c>
      <c r="L72" s="24" t="s">
        <v>62</v>
      </c>
      <c r="M72" s="24" t="s">
        <v>221</v>
      </c>
    </row>
    <row r="73" spans="1:13" ht="44.25" customHeight="1">
      <c r="A73" s="50">
        <v>81</v>
      </c>
      <c r="B73" s="24" t="s">
        <v>186</v>
      </c>
      <c r="C73" s="29">
        <v>7311009100</v>
      </c>
      <c r="D73" s="26" t="s">
        <v>1</v>
      </c>
      <c r="E73" s="24">
        <v>112</v>
      </c>
      <c r="F73" s="24">
        <v>1717</v>
      </c>
      <c r="G73" s="27">
        <f>F73*E73</f>
        <v>192304</v>
      </c>
      <c r="H73" s="51">
        <f t="shared" si="1"/>
        <v>89443.72093023256</v>
      </c>
      <c r="I73" s="30" t="s">
        <v>248</v>
      </c>
      <c r="J73" s="24" t="s">
        <v>187</v>
      </c>
      <c r="K73" s="24" t="s">
        <v>97</v>
      </c>
      <c r="L73" s="24" t="s">
        <v>62</v>
      </c>
      <c r="M73" s="24" t="s">
        <v>221</v>
      </c>
    </row>
    <row r="74" spans="1:13" ht="61.5" customHeight="1">
      <c r="A74" s="10">
        <v>82</v>
      </c>
      <c r="B74" s="18" t="s">
        <v>188</v>
      </c>
      <c r="C74" s="28">
        <v>8536490000</v>
      </c>
      <c r="D74" s="20" t="s">
        <v>1</v>
      </c>
      <c r="E74" s="18">
        <v>160</v>
      </c>
      <c r="F74" s="18">
        <v>1579.43</v>
      </c>
      <c r="G74" s="21">
        <v>252708.8</v>
      </c>
      <c r="H74" s="22">
        <f t="shared" si="1"/>
        <v>117538.97674418605</v>
      </c>
      <c r="I74" s="31" t="s">
        <v>18</v>
      </c>
      <c r="J74" s="18" t="s">
        <v>189</v>
      </c>
      <c r="K74" s="18" t="s">
        <v>97</v>
      </c>
      <c r="L74" s="24" t="s">
        <v>84</v>
      </c>
      <c r="M74" s="24" t="s">
        <v>221</v>
      </c>
    </row>
    <row r="75" spans="1:13" ht="43.5" customHeight="1">
      <c r="A75" s="10">
        <v>83</v>
      </c>
      <c r="B75" s="18" t="s">
        <v>190</v>
      </c>
      <c r="C75" s="28">
        <v>8409990009</v>
      </c>
      <c r="D75" s="20" t="s">
        <v>1</v>
      </c>
      <c r="E75" s="18">
        <v>6</v>
      </c>
      <c r="F75" s="18">
        <v>9972.07</v>
      </c>
      <c r="G75" s="21">
        <v>239329.68</v>
      </c>
      <c r="H75" s="22">
        <f t="shared" si="1"/>
        <v>111316.13023255813</v>
      </c>
      <c r="I75" s="31" t="s">
        <v>16</v>
      </c>
      <c r="J75" s="18" t="s">
        <v>191</v>
      </c>
      <c r="K75" s="18" t="s">
        <v>97</v>
      </c>
      <c r="L75" s="24" t="s">
        <v>84</v>
      </c>
      <c r="M75" s="24" t="s">
        <v>221</v>
      </c>
    </row>
    <row r="76" spans="1:13" ht="43.5" customHeight="1">
      <c r="A76" s="10">
        <v>84</v>
      </c>
      <c r="B76" s="18" t="s">
        <v>192</v>
      </c>
      <c r="C76" s="19">
        <v>8607219009</v>
      </c>
      <c r="D76" s="20" t="s">
        <v>3</v>
      </c>
      <c r="E76" s="18">
        <v>434</v>
      </c>
      <c r="F76" s="18">
        <v>549.53</v>
      </c>
      <c r="G76" s="21">
        <v>238496.02</v>
      </c>
      <c r="H76" s="22">
        <f t="shared" si="1"/>
        <v>110928.38139534884</v>
      </c>
      <c r="I76" s="31" t="s">
        <v>20</v>
      </c>
      <c r="J76" s="18" t="s">
        <v>193</v>
      </c>
      <c r="K76" s="18" t="s">
        <v>97</v>
      </c>
      <c r="L76" s="18" t="s">
        <v>62</v>
      </c>
      <c r="M76" s="18" t="s">
        <v>96</v>
      </c>
    </row>
    <row r="77" spans="1:13" ht="46.5" customHeight="1">
      <c r="A77" s="10">
        <v>85</v>
      </c>
      <c r="B77" s="18" t="s">
        <v>194</v>
      </c>
      <c r="C77" s="28">
        <v>9032810009</v>
      </c>
      <c r="D77" s="20" t="s">
        <v>1</v>
      </c>
      <c r="E77" s="18">
        <v>30</v>
      </c>
      <c r="F77" s="18">
        <v>7844.16</v>
      </c>
      <c r="G77" s="21">
        <v>235324.8</v>
      </c>
      <c r="H77" s="22">
        <f t="shared" si="1"/>
        <v>109453.3953488372</v>
      </c>
      <c r="I77" s="31" t="s">
        <v>34</v>
      </c>
      <c r="J77" s="18" t="s">
        <v>195</v>
      </c>
      <c r="K77" s="18" t="s">
        <v>97</v>
      </c>
      <c r="L77" s="24" t="s">
        <v>84</v>
      </c>
      <c r="M77" s="24" t="s">
        <v>221</v>
      </c>
    </row>
    <row r="78" spans="1:13" ht="52.5" customHeight="1">
      <c r="A78" s="10">
        <v>86</v>
      </c>
      <c r="B78" s="18" t="s">
        <v>196</v>
      </c>
      <c r="C78" s="28">
        <v>8530100000</v>
      </c>
      <c r="D78" s="20" t="s">
        <v>1</v>
      </c>
      <c r="E78" s="18">
        <v>82</v>
      </c>
      <c r="F78" s="18">
        <v>2863.8</v>
      </c>
      <c r="G78" s="21">
        <v>234831.6</v>
      </c>
      <c r="H78" s="22">
        <f t="shared" si="1"/>
        <v>109224</v>
      </c>
      <c r="I78" s="23" t="s">
        <v>44</v>
      </c>
      <c r="J78" s="18" t="s">
        <v>197</v>
      </c>
      <c r="K78" s="18" t="s">
        <v>51</v>
      </c>
      <c r="L78" s="18" t="s">
        <v>62</v>
      </c>
      <c r="M78" s="18" t="s">
        <v>240</v>
      </c>
    </row>
    <row r="79" spans="1:13" s="12" customFormat="1" ht="55.5" customHeight="1">
      <c r="A79" s="17">
        <v>87</v>
      </c>
      <c r="B79" s="24" t="s">
        <v>71</v>
      </c>
      <c r="C79" s="33">
        <v>8607309900</v>
      </c>
      <c r="D79" s="26" t="s">
        <v>1</v>
      </c>
      <c r="E79" s="24">
        <v>908</v>
      </c>
      <c r="F79" s="24">
        <v>519.93</v>
      </c>
      <c r="G79" s="27">
        <f>E79*F79</f>
        <v>472096.43999999994</v>
      </c>
      <c r="H79" s="22">
        <f t="shared" si="1"/>
        <v>219579.7395348837</v>
      </c>
      <c r="I79" s="30" t="s">
        <v>23</v>
      </c>
      <c r="J79" s="24" t="s">
        <v>72</v>
      </c>
      <c r="K79" s="18" t="s">
        <v>239</v>
      </c>
      <c r="L79" s="24" t="s">
        <v>73</v>
      </c>
      <c r="M79" s="18" t="s">
        <v>96</v>
      </c>
    </row>
    <row r="80" spans="1:13" ht="35.25" customHeight="1">
      <c r="A80" s="10">
        <v>88</v>
      </c>
      <c r="B80" s="18" t="s">
        <v>198</v>
      </c>
      <c r="C80" s="19">
        <v>8607219009</v>
      </c>
      <c r="D80" s="20" t="s">
        <v>1</v>
      </c>
      <c r="E80" s="18">
        <v>258</v>
      </c>
      <c r="F80" s="18">
        <v>345.06</v>
      </c>
      <c r="G80" s="21">
        <f>F80*E80</f>
        <v>89025.48</v>
      </c>
      <c r="H80" s="22">
        <f t="shared" si="1"/>
        <v>41407.2</v>
      </c>
      <c r="I80" s="31" t="s">
        <v>26</v>
      </c>
      <c r="J80" s="28">
        <v>242</v>
      </c>
      <c r="K80" s="18" t="s">
        <v>239</v>
      </c>
      <c r="L80" s="18" t="s">
        <v>62</v>
      </c>
      <c r="M80" s="18" t="s">
        <v>96</v>
      </c>
    </row>
    <row r="81" spans="1:13" ht="44.25" customHeight="1">
      <c r="A81" s="10">
        <v>89</v>
      </c>
      <c r="B81" s="18" t="s">
        <v>199</v>
      </c>
      <c r="C81" s="19">
        <v>8536490000</v>
      </c>
      <c r="D81" s="20" t="s">
        <v>1</v>
      </c>
      <c r="E81" s="18">
        <v>115</v>
      </c>
      <c r="F81" s="18">
        <v>2002.76</v>
      </c>
      <c r="G81" s="21">
        <v>230317.4</v>
      </c>
      <c r="H81" s="22">
        <f t="shared" si="1"/>
        <v>107124.37209302325</v>
      </c>
      <c r="I81" s="23" t="s">
        <v>44</v>
      </c>
      <c r="J81" s="18" t="s">
        <v>200</v>
      </c>
      <c r="K81" s="18" t="s">
        <v>51</v>
      </c>
      <c r="L81" s="24" t="s">
        <v>84</v>
      </c>
      <c r="M81" s="18" t="s">
        <v>240</v>
      </c>
    </row>
    <row r="82" spans="1:13" ht="43.5" customHeight="1">
      <c r="A82" s="10">
        <v>90</v>
      </c>
      <c r="B82" s="18" t="s">
        <v>201</v>
      </c>
      <c r="C82" s="19">
        <v>8607199009</v>
      </c>
      <c r="D82" s="20" t="s">
        <v>1</v>
      </c>
      <c r="E82" s="18">
        <v>286</v>
      </c>
      <c r="F82" s="18">
        <v>800.07</v>
      </c>
      <c r="G82" s="21">
        <v>228820.02</v>
      </c>
      <c r="H82" s="22">
        <f t="shared" si="1"/>
        <v>106427.91627906977</v>
      </c>
      <c r="I82" s="31" t="s">
        <v>33</v>
      </c>
      <c r="J82" s="18" t="s">
        <v>202</v>
      </c>
      <c r="K82" s="18" t="s">
        <v>97</v>
      </c>
      <c r="L82" s="24" t="s">
        <v>84</v>
      </c>
      <c r="M82" s="24" t="s">
        <v>221</v>
      </c>
    </row>
    <row r="83" spans="1:13" ht="42.75" customHeight="1">
      <c r="A83" s="10">
        <v>91</v>
      </c>
      <c r="B83" s="18" t="s">
        <v>203</v>
      </c>
      <c r="C83" s="19">
        <v>8409990009</v>
      </c>
      <c r="D83" s="20" t="s">
        <v>1</v>
      </c>
      <c r="E83" s="18">
        <v>1225</v>
      </c>
      <c r="F83" s="18">
        <v>119.21</v>
      </c>
      <c r="G83" s="21">
        <v>227759.48</v>
      </c>
      <c r="H83" s="22">
        <f t="shared" si="1"/>
        <v>105934.64186046513</v>
      </c>
      <c r="I83" s="31" t="s">
        <v>254</v>
      </c>
      <c r="J83" s="18" t="s">
        <v>204</v>
      </c>
      <c r="K83" s="18" t="s">
        <v>97</v>
      </c>
      <c r="L83" s="24" t="s">
        <v>84</v>
      </c>
      <c r="M83" s="24" t="s">
        <v>221</v>
      </c>
    </row>
    <row r="84" spans="1:13" ht="39.75" customHeight="1">
      <c r="A84" s="10">
        <v>92</v>
      </c>
      <c r="B84" s="18" t="s">
        <v>205</v>
      </c>
      <c r="C84" s="28">
        <v>7307998009</v>
      </c>
      <c r="D84" s="20" t="s">
        <v>1</v>
      </c>
      <c r="E84" s="18">
        <v>14732</v>
      </c>
      <c r="F84" s="18">
        <v>40.9</v>
      </c>
      <c r="G84" s="21">
        <f>E84*F84</f>
        <v>602538.7999999999</v>
      </c>
      <c r="H84" s="22">
        <f t="shared" si="1"/>
        <v>280250.60465116275</v>
      </c>
      <c r="I84" s="31" t="s">
        <v>25</v>
      </c>
      <c r="J84" s="28">
        <v>4370</v>
      </c>
      <c r="K84" s="18" t="s">
        <v>239</v>
      </c>
      <c r="L84" s="18" t="s">
        <v>84</v>
      </c>
      <c r="M84" s="18" t="s">
        <v>96</v>
      </c>
    </row>
    <row r="85" spans="1:13" ht="36.75" customHeight="1">
      <c r="A85" s="10">
        <v>93</v>
      </c>
      <c r="B85" s="18" t="s">
        <v>206</v>
      </c>
      <c r="C85" s="28">
        <v>8481409009</v>
      </c>
      <c r="D85" s="20" t="s">
        <v>1</v>
      </c>
      <c r="E85" s="18">
        <v>12861</v>
      </c>
      <c r="F85" s="18">
        <v>19.04</v>
      </c>
      <c r="G85" s="21">
        <f>F85*E85</f>
        <v>244873.44</v>
      </c>
      <c r="H85" s="22">
        <f t="shared" si="1"/>
        <v>113894.62325581396</v>
      </c>
      <c r="I85" s="31" t="s">
        <v>25</v>
      </c>
      <c r="J85" s="18" t="s">
        <v>207</v>
      </c>
      <c r="K85" s="18" t="s">
        <v>239</v>
      </c>
      <c r="L85" s="18" t="s">
        <v>84</v>
      </c>
      <c r="M85" s="18" t="s">
        <v>96</v>
      </c>
    </row>
    <row r="86" spans="1:13" ht="42" customHeight="1">
      <c r="A86" s="10">
        <v>94</v>
      </c>
      <c r="B86" s="18" t="s">
        <v>208</v>
      </c>
      <c r="C86" s="28">
        <v>8607219009</v>
      </c>
      <c r="D86" s="20" t="s">
        <v>1</v>
      </c>
      <c r="E86" s="18">
        <v>1220</v>
      </c>
      <c r="F86" s="18">
        <v>300.36</v>
      </c>
      <c r="G86" s="21">
        <f>F86*E86</f>
        <v>366439.2</v>
      </c>
      <c r="H86" s="22">
        <f t="shared" si="1"/>
        <v>170436.83720930235</v>
      </c>
      <c r="I86" s="31" t="s">
        <v>24</v>
      </c>
      <c r="J86" s="18" t="s">
        <v>249</v>
      </c>
      <c r="K86" s="18" t="s">
        <v>239</v>
      </c>
      <c r="L86" s="18" t="s">
        <v>91</v>
      </c>
      <c r="M86" s="18" t="s">
        <v>96</v>
      </c>
    </row>
    <row r="87" spans="1:13" ht="48" customHeight="1">
      <c r="A87" s="10">
        <v>95</v>
      </c>
      <c r="B87" s="18" t="s">
        <v>160</v>
      </c>
      <c r="C87" s="28">
        <v>8483908909</v>
      </c>
      <c r="D87" s="20" t="s">
        <v>1</v>
      </c>
      <c r="E87" s="18">
        <v>62</v>
      </c>
      <c r="F87" s="18">
        <v>3529.2</v>
      </c>
      <c r="G87" s="21">
        <v>218810.4</v>
      </c>
      <c r="H87" s="22">
        <f t="shared" si="1"/>
        <v>101772.27906976745</v>
      </c>
      <c r="I87" s="31" t="s">
        <v>35</v>
      </c>
      <c r="J87" s="18" t="s">
        <v>209</v>
      </c>
      <c r="K87" s="18" t="s">
        <v>97</v>
      </c>
      <c r="L87" s="18" t="s">
        <v>62</v>
      </c>
      <c r="M87" s="24" t="s">
        <v>221</v>
      </c>
    </row>
    <row r="88" spans="1:13" ht="38.25" customHeight="1">
      <c r="A88" s="10">
        <v>96</v>
      </c>
      <c r="B88" s="18" t="s">
        <v>210</v>
      </c>
      <c r="C88" s="19">
        <v>7307998009</v>
      </c>
      <c r="D88" s="20" t="s">
        <v>1</v>
      </c>
      <c r="E88" s="18">
        <v>20507</v>
      </c>
      <c r="F88" s="18">
        <v>32.61</v>
      </c>
      <c r="G88" s="21">
        <f>F88*E88</f>
        <v>668733.27</v>
      </c>
      <c r="H88" s="22">
        <f t="shared" si="1"/>
        <v>311038.73023255815</v>
      </c>
      <c r="I88" s="31" t="s">
        <v>25</v>
      </c>
      <c r="J88" s="28">
        <v>4371</v>
      </c>
      <c r="K88" s="18" t="s">
        <v>239</v>
      </c>
      <c r="L88" s="18" t="s">
        <v>84</v>
      </c>
      <c r="M88" s="18" t="s">
        <v>96</v>
      </c>
    </row>
    <row r="89" spans="1:13" ht="47.25" customHeight="1">
      <c r="A89" s="10">
        <v>97</v>
      </c>
      <c r="B89" s="18" t="s">
        <v>211</v>
      </c>
      <c r="C89" s="32">
        <v>8483109500</v>
      </c>
      <c r="D89" s="20" t="s">
        <v>1</v>
      </c>
      <c r="E89" s="18">
        <v>54</v>
      </c>
      <c r="F89" s="18">
        <v>8296.56</v>
      </c>
      <c r="G89" s="21">
        <v>215710.56</v>
      </c>
      <c r="H89" s="22">
        <f t="shared" si="1"/>
        <v>100330.49302325581</v>
      </c>
      <c r="I89" s="31" t="s">
        <v>16</v>
      </c>
      <c r="J89" s="18" t="s">
        <v>92</v>
      </c>
      <c r="K89" s="18" t="s">
        <v>97</v>
      </c>
      <c r="L89" s="18" t="s">
        <v>84</v>
      </c>
      <c r="M89" s="24" t="s">
        <v>221</v>
      </c>
    </row>
    <row r="90" spans="1:13" ht="31.5" customHeight="1">
      <c r="A90" s="10">
        <v>98</v>
      </c>
      <c r="B90" s="18" t="s">
        <v>8</v>
      </c>
      <c r="C90" s="19">
        <v>8507308000</v>
      </c>
      <c r="D90" s="20" t="s">
        <v>1</v>
      </c>
      <c r="E90" s="18">
        <v>4181</v>
      </c>
      <c r="F90" s="18">
        <v>51.47</v>
      </c>
      <c r="G90" s="21">
        <v>215196.07</v>
      </c>
      <c r="H90" s="22">
        <f t="shared" si="1"/>
        <v>100091.19534883722</v>
      </c>
      <c r="I90" s="23" t="s">
        <v>46</v>
      </c>
      <c r="J90" s="18" t="s">
        <v>93</v>
      </c>
      <c r="K90" s="18" t="s">
        <v>97</v>
      </c>
      <c r="L90" s="18" t="s">
        <v>84</v>
      </c>
      <c r="M90" s="24" t="s">
        <v>221</v>
      </c>
    </row>
    <row r="91" spans="1:13" ht="46.5" customHeight="1">
      <c r="A91" s="10">
        <v>99</v>
      </c>
      <c r="B91" s="18" t="s">
        <v>212</v>
      </c>
      <c r="C91" s="19">
        <v>4016999109</v>
      </c>
      <c r="D91" s="20" t="s">
        <v>1</v>
      </c>
      <c r="E91" s="18">
        <v>6552</v>
      </c>
      <c r="F91" s="18">
        <v>32.77</v>
      </c>
      <c r="G91" s="21">
        <v>214709.04</v>
      </c>
      <c r="H91" s="22">
        <f t="shared" si="1"/>
        <v>99864.66976744187</v>
      </c>
      <c r="I91" s="31" t="s">
        <v>36</v>
      </c>
      <c r="J91" s="18" t="s">
        <v>213</v>
      </c>
      <c r="K91" s="18" t="s">
        <v>97</v>
      </c>
      <c r="L91" s="24" t="s">
        <v>84</v>
      </c>
      <c r="M91" s="24" t="s">
        <v>221</v>
      </c>
    </row>
    <row r="92" spans="1:13" ht="50.25" customHeight="1">
      <c r="A92" s="10">
        <v>100</v>
      </c>
      <c r="B92" s="18" t="s">
        <v>214</v>
      </c>
      <c r="C92" s="19">
        <v>4016999109</v>
      </c>
      <c r="D92" s="20" t="s">
        <v>1</v>
      </c>
      <c r="E92" s="18">
        <v>6552</v>
      </c>
      <c r="F92" s="18">
        <v>32.77</v>
      </c>
      <c r="G92" s="21">
        <v>214709.04</v>
      </c>
      <c r="H92" s="22">
        <f t="shared" si="1"/>
        <v>99864.66976744187</v>
      </c>
      <c r="I92" s="31" t="s">
        <v>36</v>
      </c>
      <c r="J92" s="18" t="s">
        <v>215</v>
      </c>
      <c r="K92" s="18" t="s">
        <v>97</v>
      </c>
      <c r="L92" s="24" t="s">
        <v>84</v>
      </c>
      <c r="M92" s="24" t="s">
        <v>221</v>
      </c>
    </row>
    <row r="93" spans="1:13" ht="44.25" customHeight="1">
      <c r="A93" s="10">
        <v>101</v>
      </c>
      <c r="B93" s="18" t="s">
        <v>9</v>
      </c>
      <c r="C93" s="32">
        <v>8545200000</v>
      </c>
      <c r="D93" s="20" t="s">
        <v>1</v>
      </c>
      <c r="E93" s="18">
        <v>150</v>
      </c>
      <c r="F93" s="18">
        <v>1364.1</v>
      </c>
      <c r="G93" s="21">
        <v>204615</v>
      </c>
      <c r="H93" s="22">
        <f t="shared" si="1"/>
        <v>95169.76744186047</v>
      </c>
      <c r="I93" s="31" t="s">
        <v>17</v>
      </c>
      <c r="J93" s="18" t="s">
        <v>94</v>
      </c>
      <c r="K93" s="18" t="s">
        <v>97</v>
      </c>
      <c r="L93" s="18" t="s">
        <v>84</v>
      </c>
      <c r="M93" s="24" t="s">
        <v>221</v>
      </c>
    </row>
    <row r="94" spans="1:13" ht="50.25" customHeight="1">
      <c r="A94" s="10">
        <v>102</v>
      </c>
      <c r="B94" s="18" t="s">
        <v>10</v>
      </c>
      <c r="C94" s="19">
        <v>8536411000</v>
      </c>
      <c r="D94" s="20" t="s">
        <v>1</v>
      </c>
      <c r="E94" s="18">
        <v>115</v>
      </c>
      <c r="F94" s="18">
        <v>1776.99</v>
      </c>
      <c r="G94" s="21">
        <v>204353.85</v>
      </c>
      <c r="H94" s="22">
        <f t="shared" si="1"/>
        <v>95048.3023255814</v>
      </c>
      <c r="I94" s="23" t="s">
        <v>42</v>
      </c>
      <c r="J94" s="18" t="s">
        <v>216</v>
      </c>
      <c r="K94" s="18" t="s">
        <v>52</v>
      </c>
      <c r="L94" s="24" t="s">
        <v>84</v>
      </c>
      <c r="M94" s="18" t="s">
        <v>240</v>
      </c>
    </row>
    <row r="95" spans="1:13" ht="51.75" customHeight="1">
      <c r="A95" s="10">
        <v>103</v>
      </c>
      <c r="B95" s="18" t="s">
        <v>217</v>
      </c>
      <c r="C95" s="19">
        <v>8483908100</v>
      </c>
      <c r="D95" s="20" t="s">
        <v>1</v>
      </c>
      <c r="E95" s="18">
        <v>340</v>
      </c>
      <c r="F95" s="18">
        <v>597.61</v>
      </c>
      <c r="G95" s="21">
        <v>203187.4</v>
      </c>
      <c r="H95" s="22">
        <f t="shared" si="1"/>
        <v>94505.76744186047</v>
      </c>
      <c r="I95" s="31" t="s">
        <v>33</v>
      </c>
      <c r="J95" s="18" t="s">
        <v>218</v>
      </c>
      <c r="K95" s="18" t="s">
        <v>97</v>
      </c>
      <c r="L95" s="18" t="s">
        <v>62</v>
      </c>
      <c r="M95" s="24" t="s">
        <v>221</v>
      </c>
    </row>
    <row r="96" spans="1:13" ht="49.5" customHeight="1">
      <c r="A96" s="10">
        <v>104</v>
      </c>
      <c r="B96" s="18" t="s">
        <v>219</v>
      </c>
      <c r="C96" s="28">
        <v>8409990009</v>
      </c>
      <c r="D96" s="20" t="s">
        <v>1</v>
      </c>
      <c r="E96" s="18">
        <v>320</v>
      </c>
      <c r="F96" s="18">
        <v>1141.21</v>
      </c>
      <c r="G96" s="21">
        <v>202400.28</v>
      </c>
      <c r="H96" s="22">
        <f t="shared" si="1"/>
        <v>94139.66511627907</v>
      </c>
      <c r="I96" s="31" t="s">
        <v>255</v>
      </c>
      <c r="J96" s="18" t="s">
        <v>220</v>
      </c>
      <c r="K96" s="18" t="s">
        <v>97</v>
      </c>
      <c r="L96" s="24" t="s">
        <v>84</v>
      </c>
      <c r="M96" s="24" t="s">
        <v>221</v>
      </c>
    </row>
    <row r="97" spans="1:15" ht="39" customHeight="1">
      <c r="A97" s="59">
        <v>105</v>
      </c>
      <c r="B97" s="53" t="s">
        <v>164</v>
      </c>
      <c r="C97" s="54">
        <v>8414801100</v>
      </c>
      <c r="D97" s="55" t="s">
        <v>1</v>
      </c>
      <c r="E97" s="53">
        <v>8</v>
      </c>
      <c r="F97" s="53">
        <v>43892.54</v>
      </c>
      <c r="G97" s="56">
        <f>E97*F97</f>
        <v>351140.32</v>
      </c>
      <c r="H97" s="57">
        <f t="shared" si="1"/>
        <v>163321.07906976744</v>
      </c>
      <c r="I97" s="58" t="s">
        <v>260</v>
      </c>
      <c r="J97" s="24" t="s">
        <v>261</v>
      </c>
      <c r="K97" s="24" t="s">
        <v>97</v>
      </c>
      <c r="L97" s="24" t="s">
        <v>84</v>
      </c>
      <c r="M97" s="24" t="s">
        <v>221</v>
      </c>
      <c r="N97" s="47"/>
      <c r="O97" s="47"/>
    </row>
    <row r="98" spans="1:15" ht="43.5" customHeight="1">
      <c r="A98" s="59">
        <v>106</v>
      </c>
      <c r="B98" s="29" t="s">
        <v>262</v>
      </c>
      <c r="C98" s="33">
        <v>8408902100</v>
      </c>
      <c r="D98" s="26" t="s">
        <v>1</v>
      </c>
      <c r="E98" s="60">
        <v>1</v>
      </c>
      <c r="F98" s="60">
        <v>1152527.04</v>
      </c>
      <c r="G98" s="27">
        <f>E98*F98</f>
        <v>1152527.04</v>
      </c>
      <c r="H98" s="61"/>
      <c r="I98" s="29" t="s">
        <v>16</v>
      </c>
      <c r="J98" s="24" t="s">
        <v>263</v>
      </c>
      <c r="K98" s="24" t="s">
        <v>97</v>
      </c>
      <c r="L98" s="24" t="s">
        <v>62</v>
      </c>
      <c r="M98" s="24" t="s">
        <v>221</v>
      </c>
      <c r="N98" s="47"/>
      <c r="O98" s="47"/>
    </row>
  </sheetData>
  <sheetProtection/>
  <mergeCells count="2">
    <mergeCell ref="A2:M2"/>
    <mergeCell ref="K1:M1"/>
  </mergeCells>
  <printOptions/>
  <pageMargins left="0" right="0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2020-01-27T07:04:00Z</dcterms:modified>
  <cp:category/>
  <cp:version/>
  <cp:contentType/>
  <cp:contentStatus/>
</cp:coreProperties>
</file>